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45" windowWidth="20730" windowHeight="91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<sst xmlns="http://schemas.openxmlformats.org/spreadsheetml/2006/main" count="727" uniqueCount="434">
  <si>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</si>
  <si>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</si>
  <si>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</si>
  <si>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</si>
  <si>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</si>
  <si>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</si>
  <si>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</si>
  <si>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</si>
  <si>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</si>
  <si>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</si>
  <si>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</si>
  <si>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</si>
  <si>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</si>
  <si>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</si>
  <si>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</si>
  <si>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</si>
  <si>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</si>
  <si>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</si>
  <si>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</si>
  <si>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</si>
  <si>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</si>
  <si>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</si>
  <si>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</si>
  <si>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</si>
  <si>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</si>
  <si>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</si>
  <si>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</si>
  <si>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</si>
  <si>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</si>
  <si>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</si>
  <si>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</si>
  <si>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</si>
  <si>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</si>
  <si>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</si>
  <si>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</si>
  <si>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</si>
  <si>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</si>
  <si>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</si>
  <si>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</si>
  <si>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</si>
  <si>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</si>
  <si>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</si>
  <si>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</si>
  <si>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</si>
  <si>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</si>
  <si>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</si>
  <si>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</si>
  <si>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</si>
  <si>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</si>
  <si>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</si>
  <si>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</si>
  <si>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</si>
  <si>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</si>
  <si>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</si>
  <si>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</si>
  <si>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</si>
  <si>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</si>
  <si>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</si>
  <si>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</si>
  <si>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</si>
  <si>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</si>
  <si>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</si>
  <si>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</si>
  <si>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</si>
  <si>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</si>
  <si>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</si>
  <si>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</si>
  <si>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</si>
  <si>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</si>
  <si>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</si>
  <si>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</si>
  <si>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</si>
  <si>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</si>
  <si>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</si>
  <si>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</si>
  <si>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</si>
  <si>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</si>
  <si>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</si>
  <si>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</si>
  <si>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</si>
  <si>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</si>
  <si>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</si>
  <si>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</si>
  <si>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</si>
  <si>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</si>
  <si>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</si>
  <si>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</si>
  <si>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</si>
  <si>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</si>
  <si>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</si>
  <si>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</si>
  <si>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</si>
  <si>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</si>
  <si>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</si>
  <si>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</si>
  <si>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</si>
  <si>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</si>
  <si>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</si>
  <si>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</si>
  <si>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</si>
  <si>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</si>
  <si>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</si>
  <si>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</si>
  <si>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</si>
  <si>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</si>
  <si>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</si>
  <si>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</si>
  <si>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</si>
  <si>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</si>
  <si>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</si>
  <si>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</si>
  <si>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</si>
  <si>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</si>
  <si>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</si>
  <si>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</si>
  <si>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</si>
  <si>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</si>
  <si>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</si>
  <si>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</si>
  <si>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</si>
  <si>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</si>
  <si>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</si>
  <si>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</si>
  <si>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</si>
  <si>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</si>
  <si>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</si>
  <si>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</si>
  <si>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</si>
  <si>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</si>
  <si>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</si>
  <si>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</si>
  <si>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</si>
  <si>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</si>
  <si>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</si>
  <si>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</si>
  <si>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</si>
  <si>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</si>
  <si>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</si>
  <si>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</si>
  <si>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</si>
  <si>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</si>
  <si>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</si>
  <si>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</si>
  <si>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</si>
  <si>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</si>
  <si>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</si>
  <si>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</si>
  <si>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</si>
  <si>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</si>
  <si>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</si>
  <si>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</si>
  <si>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</si>
  <si>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</si>
  <si>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</si>
  <si>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</si>
  <si>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</si>
  <si>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</si>
  <si>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</si>
  <si>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</si>
  <si>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</si>
  <si>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</si>
  <si>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</si>
  <si>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</si>
  <si>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</si>
  <si>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</si>
  <si>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</si>
  <si>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</si>
  <si>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</si>
  <si>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</si>
  <si>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</si>
  <si>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</si>
  <si>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</si>
  <si>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</si>
  <si>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</si>
  <si>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</si>
  <si>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</si>
  <si>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</si>
  <si>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</si>
  <si>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</si>
  <si>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</si>
  <si>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</si>
  <si>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</si>
  <si>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</si>
  <si>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</si>
  <si>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</si>
  <si>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</si>
  <si>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</si>
  <si>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</si>
  <si>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</si>
  <si>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</si>
  <si>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</si>
  <si>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</si>
  <si>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</si>
  <si>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</si>
  <si>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</si>
  <si>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</si>
  <si>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</si>
  <si>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</si>
  <si>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</si>
  <si>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</si>
  <si>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</si>
  <si>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</si>
  <si>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</si>
  <si>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</si>
  <si>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</si>
  <si>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</si>
  <si>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</si>
  <si>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</si>
  <si>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</si>
  <si>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</si>
  <si>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</si>
  <si>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</si>
  <si>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</si>
  <si>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</si>
  <si>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</si>
  <si>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</si>
  <si>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</si>
  <si>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</si>
  <si>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</si>
  <si>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</si>
  <si>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</si>
  <si>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</si>
  <si>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</si>
  <si>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</si>
  <si>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</si>
  <si>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</si>
  <si>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</si>
  <si>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</si>
  <si>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</si>
  <si>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</si>
  <si>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</si>
  <si>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</si>
  <si>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</si>
  <si>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</si>
  <si>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</si>
  <si>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</si>
  <si>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</si>
  <si>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</si>
  <si>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</si>
  <si>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</si>
  <si>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</si>
  <si>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</si>
  <si>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</si>
  <si>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</si>
  <si>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</si>
  <si>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</si>
  <si>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</si>
  <si>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</si>
  <si>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</si>
  <si>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</si>
  <si>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</si>
  <si>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</si>
  <si>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</si>
  <si>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</si>
  <si>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</si>
  <si>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</si>
  <si>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</si>
  <si>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</si>
  <si>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</si>
  <si>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</si>
  <si>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</si>
  <si>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</si>
  <si>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</si>
  <si>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</si>
  <si>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</si>
  <si>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</si>
  <si>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</si>
  <si>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</si>
  <si>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</si>
  <si>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</si>
  <si>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</si>
  <si>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</si>
  <si>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</si>
  <si>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</si>
  <si>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</si>
  <si>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</si>
  <si>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</si>
  <si>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</si>
  <si>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</si>
  <si>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</si>
  <si>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</si>
  <si>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</si>
  <si>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</si>
  <si>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</si>
  <si>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</si>
  <si>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</si>
  <si>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</si>
  <si>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</si>
  <si>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</si>
  <si>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</si>
  <si>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</si>
  <si>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</si>
  <si>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</si>
  <si>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</si>
  <si>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</si>
  <si>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</si>
  <si>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</si>
  <si>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</si>
  <si>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</si>
  <si>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</si>
  <si>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</si>
  <si>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</si>
  <si>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</si>
  <si>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</si>
  <si>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</si>
  <si>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</si>
  <si>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</si>
  <si>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</si>
  <si>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</si>
  <si>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</si>
  <si>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</si>
  <si>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</si>
  <si>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</si>
  <si>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</si>
  <si>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</si>
  <si>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</si>
  <si>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</si>
  <si>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</si>
  <si>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</si>
  <si>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</si>
  <si>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</si>
  <si>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</si>
  <si>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</si>
  <si>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</si>
  <si>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</si>
  <si>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</si>
  <si>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</si>
  <si>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</si>
  <si>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</si>
  <si>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</si>
  <si>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</si>
  <si>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</si>
  <si>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</si>
  <si>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</si>
  <si>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</si>
  <si>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</si>
  <si>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</si>
  <si>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</si>
  <si>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</si>
  <si>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</si>
  <si>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</si>
  <si>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</si>
  <si>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</si>
  <si>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</si>
  <si>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</si>
  <si>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</si>
  <si>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</si>
  <si>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</si>
  <si>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</si>
  <si>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</si>
  <si>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</si>
  <si>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</si>
  <si>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</si>
  <si>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</si>
  <si>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</si>
  <si>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</si>
  <si>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</si>
  <si>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</si>
  <si>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</si>
  <si>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</si>
  <si>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</si>
  <si>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</si>
  <si>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</si>
  <si>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</si>
  <si>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</si>
  <si>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</si>
  <si>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</si>
  <si>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</si>
  <si>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</si>
  <si>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</si>
  <si>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</si>
  <si>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</si>
  <si>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</si>
  <si>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</si>
  <si>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</si>
  <si>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</si>
  <si>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</si>
  <si>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</si>
  <si>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</si>
  <si>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</si>
  <si>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</si>
  <si>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</si>
  <si>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</si>
  <si>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</si>
  <si>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</si>
  <si>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</si>
  <si>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</si>
  <si>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</si>
  <si>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</si>
  <si>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31-2</t>
    <phoneticPr fontId="5"/>
  </si>
  <si>
    <t>035</t>
    <phoneticPr fontId="5"/>
  </si>
  <si>
    <t>054</t>
    <phoneticPr fontId="5"/>
  </si>
  <si>
    <t>私立学校振興助成法第９条</t>
    <phoneticPr fontId="5"/>
  </si>
  <si>
    <t>-</t>
    <phoneticPr fontId="5"/>
  </si>
  <si>
    <t>千円</t>
    <rPh sb="0" eb="2">
      <t>センエン</t>
    </rPh>
    <phoneticPr fontId="5"/>
  </si>
  <si>
    <t>‐</t>
  </si>
  <si>
    <t>私立高等学校等経常費助成費補助金（教育活動復旧費）の対象となる都道府県の数</t>
    <rPh sb="17" eb="19">
      <t>キョウイク</t>
    </rPh>
    <rPh sb="19" eb="21">
      <t>カツドウ</t>
    </rPh>
    <rPh sb="21" eb="24">
      <t>フッキュウヒ</t>
    </rPh>
    <rPh sb="26" eb="28">
      <t>タイショウ</t>
    </rPh>
    <rPh sb="31" eb="35">
      <t>トドウフケン</t>
    </rPh>
    <rPh sb="36" eb="37">
      <t>カズ</t>
    </rPh>
    <phoneticPr fontId="5"/>
  </si>
  <si>
    <t>私立高等学校等経常費助成費補助金
都道府県当たりの教育活動の復旧に要したコスト=執行額／支出先都道県数</t>
    <rPh sb="17" eb="21">
      <t>トドウフケン</t>
    </rPh>
    <rPh sb="25" eb="27">
      <t>キョウイク</t>
    </rPh>
    <rPh sb="27" eb="29">
      <t>カツドウ</t>
    </rPh>
    <rPh sb="30" eb="32">
      <t>フッキュウ</t>
    </rPh>
    <rPh sb="33" eb="34">
      <t>ヨウ</t>
    </rPh>
    <phoneticPr fontId="5"/>
  </si>
  <si>
    <t>都道府県</t>
    <rPh sb="0" eb="4">
      <t>トドウフケン</t>
    </rPh>
    <phoneticPr fontId="5"/>
  </si>
  <si>
    <t>98,908/6</t>
    <phoneticPr fontId="5"/>
  </si>
  <si>
    <t>2,395/2</t>
    <phoneticPr fontId="5"/>
  </si>
  <si>
    <t>58,969/2</t>
    <phoneticPr fontId="5"/>
  </si>
  <si>
    <t>都道府県</t>
    <rPh sb="0" eb="4">
      <t>トドウフケン</t>
    </rPh>
    <phoneticPr fontId="5"/>
  </si>
  <si>
    <t>教育活動の復旧に要する経常的経費に限定している。</t>
    <rPh sb="0" eb="2">
      <t>キョウイク</t>
    </rPh>
    <rPh sb="2" eb="4">
      <t>カツドウ</t>
    </rPh>
    <rPh sb="5" eb="7">
      <t>フッキュウ</t>
    </rPh>
    <rPh sb="8" eb="9">
      <t>ヨウ</t>
    </rPh>
    <rPh sb="11" eb="14">
      <t>ケイジョウテキ</t>
    </rPh>
    <rPh sb="14" eb="16">
      <t>ケイヒ</t>
    </rPh>
    <rPh sb="17" eb="19">
      <t>ゲンテイ</t>
    </rPh>
    <phoneticPr fontId="5"/>
  </si>
  <si>
    <t>私立高等学校等経常費補助</t>
    <phoneticPr fontId="5"/>
  </si>
  <si>
    <t>各都道府県において、復旧は進んでおり、本補助の対象となる都道府県数は減少している。</t>
    <rPh sb="0" eb="1">
      <t>カク</t>
    </rPh>
    <rPh sb="1" eb="5">
      <t>トドウフケン</t>
    </rPh>
    <rPh sb="10" eb="12">
      <t>フッキュウ</t>
    </rPh>
    <rPh sb="13" eb="14">
      <t>スス</t>
    </rPh>
    <rPh sb="19" eb="20">
      <t>ホン</t>
    </rPh>
    <rPh sb="20" eb="22">
      <t>ホジョ</t>
    </rPh>
    <rPh sb="23" eb="25">
      <t>タイショウ</t>
    </rPh>
    <rPh sb="28" eb="32">
      <t>トドウフケン</t>
    </rPh>
    <rPh sb="32" eb="33">
      <t>スウ</t>
    </rPh>
    <rPh sb="34" eb="36">
      <t>ゲンショウ</t>
    </rPh>
    <phoneticPr fontId="5"/>
  </si>
  <si>
    <t>教育活動の円滑かつ迅速な再開が図られることを支援するものであることから、政策的に優先度の高い事業であるといえる。</t>
    <rPh sb="0" eb="2">
      <t>キョウイク</t>
    </rPh>
    <rPh sb="36" eb="39">
      <t>セイサクテキ</t>
    </rPh>
    <rPh sb="40" eb="43">
      <t>ユウセンド</t>
    </rPh>
    <rPh sb="44" eb="45">
      <t>タカ</t>
    </rPh>
    <rPh sb="46" eb="48">
      <t>ジギョウ</t>
    </rPh>
    <phoneticPr fontId="5"/>
  </si>
  <si>
    <t>-</t>
    <phoneticPr fontId="5"/>
  </si>
  <si>
    <t>130,076/2</t>
    <phoneticPr fontId="5"/>
  </si>
  <si>
    <t>私立学校等経常費助成費補助金（教育活動復旧費）</t>
    <rPh sb="0" eb="2">
      <t>シリツ</t>
    </rPh>
    <rPh sb="2" eb="4">
      <t>ガッコウ</t>
    </rPh>
    <rPh sb="4" eb="5">
      <t>トウ</t>
    </rPh>
    <rPh sb="5" eb="8">
      <t>ケイジョウヒ</t>
    </rPh>
    <rPh sb="8" eb="11">
      <t>ジョセイヒ</t>
    </rPh>
    <rPh sb="11" eb="14">
      <t>ホジョキン</t>
    </rPh>
    <rPh sb="15" eb="17">
      <t>キョウイク</t>
    </rPh>
    <rPh sb="17" eb="19">
      <t>カツドウ</t>
    </rPh>
    <rPh sb="19" eb="22">
      <t>フッキュウヒ</t>
    </rPh>
    <phoneticPr fontId="5"/>
  </si>
  <si>
    <t>-</t>
    <phoneticPr fontId="5"/>
  </si>
  <si>
    <t>被災した学校の一部は、津波被害地域、警戒区域等に所在し、事業に着手することができなかったため、都道府県が当該学校に対して補助ができなかったことから不用額が生じている。</t>
    <rPh sb="0" eb="2">
      <t>ヒサイ</t>
    </rPh>
    <rPh sb="4" eb="6">
      <t>ガッコウ</t>
    </rPh>
    <rPh sb="73" eb="76">
      <t>フヨウガク</t>
    </rPh>
    <rPh sb="77" eb="78">
      <t>ショウ</t>
    </rPh>
    <phoneticPr fontId="5"/>
  </si>
  <si>
    <t>教育活動の円滑かつ迅速な再開が図られることを支援するという目的に対して、補助対象となる都道府県数が減じていることからも活動実績は見合ったものであるといえる。</t>
    <rPh sb="32" eb="33">
      <t>タイ</t>
    </rPh>
    <rPh sb="36" eb="38">
      <t>ホジョ</t>
    </rPh>
    <rPh sb="38" eb="40">
      <t>タイショウ</t>
    </rPh>
    <rPh sb="43" eb="47">
      <t>トドウフケン</t>
    </rPh>
    <rPh sb="47" eb="48">
      <t>スウ</t>
    </rPh>
    <rPh sb="49" eb="50">
      <t>ゲン</t>
    </rPh>
    <rPh sb="59" eb="61">
      <t>カツドウ</t>
    </rPh>
    <phoneticPr fontId="5"/>
  </si>
  <si>
    <t>A.宮城県</t>
    <rPh sb="2" eb="5">
      <t>ミヤギケン</t>
    </rPh>
    <phoneticPr fontId="5"/>
  </si>
  <si>
    <t>経常的経費</t>
    <rPh sb="0" eb="3">
      <t>ケイジョウテキ</t>
    </rPh>
    <rPh sb="3" eb="5">
      <t>ケイヒ</t>
    </rPh>
    <phoneticPr fontId="5"/>
  </si>
  <si>
    <t>私立高等学校等経常費助成費補助</t>
    <phoneticPr fontId="5"/>
  </si>
  <si>
    <t>補助対象都道府県数</t>
    <rPh sb="0" eb="2">
      <t>ホジョ</t>
    </rPh>
    <rPh sb="2" eb="4">
      <t>タイショウ</t>
    </rPh>
    <rPh sb="4" eb="8">
      <t>トドウフケン</t>
    </rPh>
    <rPh sb="8" eb="9">
      <t>スウ</t>
    </rPh>
    <phoneticPr fontId="5"/>
  </si>
  <si>
    <t>教育活動の復旧に伴う補助対象都道府県の減</t>
    <rPh sb="0" eb="2">
      <t>キョウイク</t>
    </rPh>
    <rPh sb="2" eb="4">
      <t>カツドウ</t>
    </rPh>
    <rPh sb="5" eb="7">
      <t>フッキュウ</t>
    </rPh>
    <rPh sb="8" eb="9">
      <t>トモナ</t>
    </rPh>
    <rPh sb="10" eb="12">
      <t>ホジョ</t>
    </rPh>
    <rPh sb="12" eb="14">
      <t>タイショウ</t>
    </rPh>
    <rPh sb="14" eb="18">
      <t>トドウフケン</t>
    </rPh>
    <rPh sb="19" eb="20">
      <t>ゲン</t>
    </rPh>
    <phoneticPr fontId="5"/>
  </si>
  <si>
    <t>-</t>
    <phoneticPr fontId="5"/>
  </si>
  <si>
    <t>東日本大震災によって被害を受けた私立の高等学校、中等教育学校、中学校、小学校、幼稚園、幼保連携型認定こども園及び、特別支援学校（以下「私立高等学校等」という。）を設置する学校法人に対し、教育活動の復旧に必要な経費について、私立高等学校等経常費助成費補助において支援。</t>
    <rPh sb="43" eb="45">
      <t>ヨウホ</t>
    </rPh>
    <rPh sb="45" eb="47">
      <t>レンケイ</t>
    </rPh>
    <rPh sb="47" eb="48">
      <t>ガタ</t>
    </rPh>
    <rPh sb="48" eb="50">
      <t>ニンテイ</t>
    </rPh>
    <rPh sb="53" eb="54">
      <t>エン</t>
    </rPh>
    <rPh sb="54" eb="55">
      <t>オヨ</t>
    </rPh>
    <phoneticPr fontId="5"/>
  </si>
  <si>
    <t>宮城県</t>
    <rPh sb="0" eb="3">
      <t>ミヤギケン</t>
    </rPh>
    <phoneticPr fontId="5"/>
  </si>
  <si>
    <t>福島県</t>
    <rPh sb="0" eb="3">
      <t>フクシマケン</t>
    </rPh>
    <phoneticPr fontId="5"/>
  </si>
  <si>
    <t>-</t>
    <phoneticPr fontId="5"/>
  </si>
  <si>
    <t>各都道府県が東日本大震災によって被災した私立高等学校等に対し、教育活動の復旧のための補助を行った場合、私立高等学校等経常費助成費補助において措置。</t>
    <rPh sb="0" eb="1">
      <t>カク</t>
    </rPh>
    <rPh sb="1" eb="5">
      <t>トドウフケン</t>
    </rPh>
    <rPh sb="6" eb="9">
      <t>ヒガシニホン</t>
    </rPh>
    <rPh sb="9" eb="12">
      <t>ダイシンサイ</t>
    </rPh>
    <rPh sb="16" eb="18">
      <t>ヒサイ</t>
    </rPh>
    <rPh sb="20" eb="22">
      <t>シリツ</t>
    </rPh>
    <rPh sb="22" eb="24">
      <t>コウトウ</t>
    </rPh>
    <rPh sb="24" eb="26">
      <t>ガッコウ</t>
    </rPh>
    <rPh sb="26" eb="27">
      <t>トウ</t>
    </rPh>
    <rPh sb="28" eb="29">
      <t>タイ</t>
    </rPh>
    <rPh sb="31" eb="33">
      <t>キョウイク</t>
    </rPh>
    <rPh sb="33" eb="35">
      <t>カツドウ</t>
    </rPh>
    <rPh sb="36" eb="38">
      <t>フッキュウ</t>
    </rPh>
    <rPh sb="42" eb="44">
      <t>ホジョ</t>
    </rPh>
    <rPh sb="45" eb="46">
      <t>オコナ</t>
    </rPh>
    <rPh sb="48" eb="50">
      <t>バアイ</t>
    </rPh>
    <rPh sb="70" eb="72">
      <t>ソチ</t>
    </rPh>
    <phoneticPr fontId="5"/>
  </si>
  <si>
    <t>各都道府県が東日本大震災によって被災した私立高等学校等に対し、教育活動の復旧のための補助を行った場合、私立高等学校等経常費助成費補助において措置。</t>
    <phoneticPr fontId="5"/>
  </si>
  <si>
    <t>東日本大震災により被災した私立高等学校等における教育活動の迅速な再開に向けて支援するものであり、社会のニーズを反映している。</t>
    <rPh sb="35" eb="36">
      <t>ム</t>
    </rPh>
    <rPh sb="48" eb="50">
      <t>シャカイ</t>
    </rPh>
    <rPh sb="55" eb="57">
      <t>ハンエイ</t>
    </rPh>
    <phoneticPr fontId="5"/>
  </si>
  <si>
    <t>私立学校振興助成法第9条に基づき、対象となる各都道府県へ交付される補助金であり、国が実施すべき事業である。</t>
    <rPh sb="0" eb="2">
      <t>シリツ</t>
    </rPh>
    <rPh sb="2" eb="4">
      <t>ガッコウ</t>
    </rPh>
    <rPh sb="4" eb="6">
      <t>シンコウ</t>
    </rPh>
    <rPh sb="6" eb="9">
      <t>ジョセイホウ</t>
    </rPh>
    <rPh sb="9" eb="10">
      <t>ダイ</t>
    </rPh>
    <rPh sb="11" eb="12">
      <t>ジョウ</t>
    </rPh>
    <rPh sb="13" eb="14">
      <t>モト</t>
    </rPh>
    <rPh sb="17" eb="19">
      <t>タイショウ</t>
    </rPh>
    <rPh sb="22" eb="23">
      <t>カク</t>
    </rPh>
    <rPh sb="23" eb="27">
      <t>トドウフケン</t>
    </rPh>
    <rPh sb="28" eb="30">
      <t>コウフ</t>
    </rPh>
    <rPh sb="33" eb="35">
      <t>ホジョ</t>
    </rPh>
    <rPh sb="35" eb="36">
      <t>キン</t>
    </rPh>
    <rPh sb="40" eb="41">
      <t>クニ</t>
    </rPh>
    <rPh sb="42" eb="44">
      <t>ジッシ</t>
    </rPh>
    <rPh sb="47" eb="49">
      <t>ジギョウ</t>
    </rPh>
    <phoneticPr fontId="5"/>
  </si>
  <si>
    <t>法令等の規定に従い、都道府県が補助事業者となっている。</t>
    <rPh sb="15" eb="17">
      <t>ホジョ</t>
    </rPh>
    <rPh sb="17" eb="19">
      <t>ジギョウ</t>
    </rPh>
    <rPh sb="19" eb="20">
      <t>シャ</t>
    </rPh>
    <phoneticPr fontId="5"/>
  </si>
  <si>
    <t>学校によって、被災状況が様々であるため、水準を定めることは難しいが、教育活動の復旧に要する費用の補助を実施している。</t>
    <rPh sb="0" eb="2">
      <t>ガッコウ</t>
    </rPh>
    <rPh sb="7" eb="9">
      <t>ヒサイ</t>
    </rPh>
    <rPh sb="9" eb="11">
      <t>ジョウキョウ</t>
    </rPh>
    <rPh sb="12" eb="14">
      <t>サマザマ</t>
    </rPh>
    <rPh sb="20" eb="22">
      <t>スイジュン</t>
    </rPh>
    <rPh sb="23" eb="24">
      <t>サダ</t>
    </rPh>
    <rPh sb="29" eb="30">
      <t>ムズカ</t>
    </rPh>
    <rPh sb="34" eb="36">
      <t>キョウイク</t>
    </rPh>
    <rPh sb="36" eb="38">
      <t>カツドウ</t>
    </rPh>
    <rPh sb="39" eb="41">
      <t>フッキュウ</t>
    </rPh>
    <rPh sb="42" eb="43">
      <t>ヨウ</t>
    </rPh>
    <rPh sb="45" eb="47">
      <t>ヒヨウ</t>
    </rPh>
    <rPh sb="48" eb="50">
      <t>ホジョ</t>
    </rPh>
    <rPh sb="51" eb="53">
      <t>ジッシ</t>
    </rPh>
    <phoneticPr fontId="5"/>
  </si>
  <si>
    <t>都道府県が教育活動の復旧に要する経常的経費を補助することにより、各学校における経済的負担の軽減となった。</t>
    <rPh sb="0" eb="4">
      <t>トドウフケン</t>
    </rPh>
    <rPh sb="5" eb="7">
      <t>キョウイク</t>
    </rPh>
    <rPh sb="7" eb="9">
      <t>カツドウ</t>
    </rPh>
    <rPh sb="10" eb="12">
      <t>フッキュウ</t>
    </rPh>
    <rPh sb="13" eb="14">
      <t>ヨウ</t>
    </rPh>
    <rPh sb="16" eb="19">
      <t>ケイジョウテキ</t>
    </rPh>
    <rPh sb="19" eb="21">
      <t>ケイヒ</t>
    </rPh>
    <rPh sb="22" eb="24">
      <t>ホジョ</t>
    </rPh>
    <rPh sb="32" eb="35">
      <t>カクガッコウ</t>
    </rPh>
    <rPh sb="39" eb="42">
      <t>ケイザイテキ</t>
    </rPh>
    <rPh sb="42" eb="44">
      <t>フタン</t>
    </rPh>
    <rPh sb="45" eb="47">
      <t>ケイゲン</t>
    </rPh>
    <phoneticPr fontId="5"/>
  </si>
  <si>
    <t>東日本大震災により被災した私立高等学校等については、経年に伴い、全体的に施設・設備等の復旧が進んでいるが、未だ
に復旧に手をつけられない学校もある。今後も都道府県が教育活動の復旧を目的として経常的経費の補助をおこなっている
場合は、これを補助することにより、都道府県や学校法人の経済的負担を軽減する。</t>
    <rPh sb="26" eb="28">
      <t>ケイネン</t>
    </rPh>
    <rPh sb="29" eb="30">
      <t>トモナ</t>
    </rPh>
    <rPh sb="32" eb="35">
      <t>ゼンタイテキ</t>
    </rPh>
    <rPh sb="36" eb="38">
      <t>シセツ</t>
    </rPh>
    <rPh sb="39" eb="41">
      <t>セツビ</t>
    </rPh>
    <rPh sb="41" eb="42">
      <t>トウ</t>
    </rPh>
    <rPh sb="43" eb="45">
      <t>フッキュウ</t>
    </rPh>
    <rPh sb="46" eb="47">
      <t>スス</t>
    </rPh>
    <rPh sb="53" eb="54">
      <t>イマ</t>
    </rPh>
    <rPh sb="57" eb="59">
      <t>フッキュウ</t>
    </rPh>
    <rPh sb="60" eb="61">
      <t>テ</t>
    </rPh>
    <rPh sb="68" eb="70">
      <t>ガッコウ</t>
    </rPh>
    <rPh sb="74" eb="76">
      <t>コンゴ</t>
    </rPh>
    <rPh sb="77" eb="81">
      <t>トドウフケン</t>
    </rPh>
    <rPh sb="82" eb="84">
      <t>キョウイク</t>
    </rPh>
    <rPh sb="84" eb="86">
      <t>カツドウ</t>
    </rPh>
    <rPh sb="87" eb="89">
      <t>フッキュウ</t>
    </rPh>
    <rPh sb="90" eb="92">
      <t>モクテキ</t>
    </rPh>
    <rPh sb="95" eb="98">
      <t>ケイジョウテキ</t>
    </rPh>
    <rPh sb="98" eb="100">
      <t>ケイヒ</t>
    </rPh>
    <rPh sb="101" eb="103">
      <t>ホジョ</t>
    </rPh>
    <rPh sb="112" eb="114">
      <t>バアイ</t>
    </rPh>
    <rPh sb="119" eb="121">
      <t>ホジョ</t>
    </rPh>
    <rPh sb="129" eb="133">
      <t>トドウフケン</t>
    </rPh>
    <rPh sb="134" eb="136">
      <t>ガッコウ</t>
    </rPh>
    <rPh sb="136" eb="138">
      <t>ホウジン</t>
    </rPh>
    <rPh sb="139" eb="142">
      <t>ケイザイテキ</t>
    </rPh>
    <rPh sb="142" eb="144">
      <t>フタン</t>
    </rPh>
    <rPh sb="145" eb="147">
      <t>ケイゲン</t>
    </rPh>
    <phoneticPr fontId="5"/>
  </si>
  <si>
    <t xml:space="preserve">都道府県が、東日本大震災により被災した私立高等学校等に対して、教育活動の円滑かつ迅速な復旧を目的として補助金を
交付している場合、国からも都道府県を補助することによって、教育活動の復旧の促進を図るよう、引き続き努める。
</t>
    <rPh sb="0" eb="4">
      <t>トドウフケン</t>
    </rPh>
    <rPh sb="27" eb="28">
      <t>タイ</t>
    </rPh>
    <rPh sb="43" eb="45">
      <t>フッキュウ</t>
    </rPh>
    <rPh sb="46" eb="48">
      <t>モクテキ</t>
    </rPh>
    <rPh sb="51" eb="54">
      <t>ホジョキン</t>
    </rPh>
    <rPh sb="56" eb="58">
      <t>コウフ</t>
    </rPh>
    <rPh sb="62" eb="64">
      <t>バアイ</t>
    </rPh>
    <rPh sb="65" eb="66">
      <t>クニ</t>
    </rPh>
    <rPh sb="69" eb="73">
      <t>トドウフケン</t>
    </rPh>
    <rPh sb="74" eb="76">
      <t>ホジョ</t>
    </rPh>
    <rPh sb="85" eb="87">
      <t>キョウイク</t>
    </rPh>
    <rPh sb="87" eb="89">
      <t>カツドウ</t>
    </rPh>
    <rPh sb="90" eb="92">
      <t>フッキュウ</t>
    </rPh>
    <rPh sb="93" eb="95">
      <t>ソクシン</t>
    </rPh>
    <rPh sb="96" eb="97">
      <t>ハカ</t>
    </rPh>
    <rPh sb="101" eb="102">
      <t>ヒ</t>
    </rPh>
    <rPh sb="103" eb="104">
      <t>ツヅ</t>
    </rPh>
    <phoneticPr fontId="5"/>
  </si>
  <si>
    <t>都道府県</t>
    <rPh sb="0" eb="4">
      <t>トドウフケン</t>
    </rPh>
    <phoneticPr fontId="5"/>
  </si>
  <si>
    <t>学校によって、被災状況が様々であるため、水準を定めることは難しいが、各都道府県の要綱によって定める教育活動の復旧に要する費用に対しての補助を実施していることから、受益者との負担関係は妥当であるといえる。</t>
    <rPh sb="0" eb="2">
      <t>ガッコウ</t>
    </rPh>
    <rPh sb="7" eb="9">
      <t>ヒサイ</t>
    </rPh>
    <rPh sb="9" eb="11">
      <t>ジョウキョウ</t>
    </rPh>
    <rPh sb="12" eb="14">
      <t>サマザマ</t>
    </rPh>
    <rPh sb="20" eb="22">
      <t>スイジュン</t>
    </rPh>
    <rPh sb="23" eb="24">
      <t>サダ</t>
    </rPh>
    <rPh sb="29" eb="30">
      <t>ムズカ</t>
    </rPh>
    <rPh sb="34" eb="35">
      <t>カク</t>
    </rPh>
    <rPh sb="35" eb="39">
      <t>トドウフケン</t>
    </rPh>
    <rPh sb="40" eb="42">
      <t>ヨウコウ</t>
    </rPh>
    <rPh sb="46" eb="47">
      <t>サダ</t>
    </rPh>
    <rPh sb="49" eb="51">
      <t>キョウイク</t>
    </rPh>
    <rPh sb="51" eb="53">
      <t>カツドウ</t>
    </rPh>
    <rPh sb="54" eb="56">
      <t>フッキュウ</t>
    </rPh>
    <rPh sb="57" eb="58">
      <t>ヨウ</t>
    </rPh>
    <rPh sb="60" eb="62">
      <t>ヒヨウ</t>
    </rPh>
    <rPh sb="63" eb="64">
      <t>タイ</t>
    </rPh>
    <rPh sb="67" eb="69">
      <t>ホジョ</t>
    </rPh>
    <rPh sb="70" eb="72">
      <t>ジッシ</t>
    </rPh>
    <rPh sb="81" eb="84">
      <t>ジュエキシャ</t>
    </rPh>
    <rPh sb="86" eb="88">
      <t>フタン</t>
    </rPh>
    <rPh sb="88" eb="90">
      <t>カンケイ</t>
    </rPh>
    <rPh sb="91" eb="9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</si>
</sst>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134471</xdr:colOff>
      <xdr:row>140</xdr:row>
      <xdr:rowOff>22412</xdr:rowOff>
    </xdr:from>
    <xdr:to>
      <xdr:col>43</xdr:col>
      <xdr:colOff>184805</xdr:colOff>
      <xdr:row>163</xdr:row>
      <xdr:rowOff>201706</xdr:rowOff>
    </xdr:to>
    <xdr:grpSp>
      <xdr:nvGrpSpPr>
        <xdr:cNvPr id="7" name="グループ化 6"/>
        <xdr:cNvGrpSpPr/>
      </xdr:nvGrpSpPr>
      <xdr:grpSpPr>
        <a:xfrm>
          <a:off x="1949824" y="28832736"/>
          <a:ext cx="6908334" cy="8169088"/>
          <a:chOff x="2354036" y="30616072"/>
          <a:chExt cx="6527334" cy="6605588"/>
        </a:xfrm>
      </xdr:grpSpPr>
      <xdr:sp macro="" textlink="">
        <xdr:nvSpPr>
          <xdr:cNvPr id="8" name="Rectangle 4"/>
          <xdr:cNvSpPr>
            <a:spLocks noChangeArrowheads="1"/>
          </xdr:cNvSpPr>
        </xdr:nvSpPr>
        <xdr:spPr bwMode="auto">
          <a:xfrm>
            <a:off x="3816781" y="32328129"/>
            <a:ext cx="3664403" cy="89550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rgbClr val="000000"/>
                </a:solidFill>
                <a:latin typeface="ＭＳ Ｐゴシック"/>
                <a:ea typeface="ＭＳ Ｐゴシック"/>
              </a:rPr>
              <a:t>２百万円</a:t>
            </a:r>
            <a:endParaRPr lang="ja-JP" altLang="en-US"/>
          </a:p>
        </xdr:txBody>
      </xdr:sp>
      <xdr:sp macro="" textlink="">
        <xdr:nvSpPr>
          <xdr:cNvPr id="9" name="Rectangle 5"/>
          <xdr:cNvSpPr>
            <a:spLocks noChangeArrowheads="1"/>
          </xdr:cNvSpPr>
        </xdr:nvSpPr>
        <xdr:spPr bwMode="auto">
          <a:xfrm>
            <a:off x="3712406" y="35019498"/>
            <a:ext cx="1428750" cy="2835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sp macro="" textlink="">
        <xdr:nvSpPr>
          <xdr:cNvPr id="10" name="Rectangle 6"/>
          <xdr:cNvSpPr>
            <a:spLocks noChangeArrowheads="1"/>
          </xdr:cNvSpPr>
        </xdr:nvSpPr>
        <xdr:spPr bwMode="auto">
          <a:xfrm>
            <a:off x="3747305" y="35388728"/>
            <a:ext cx="3645353" cy="8731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val="000000"/>
                </a:solidFill>
                <a:latin typeface="ＭＳ Ｐゴシック"/>
                <a:ea typeface="ＭＳ Ｐゴシック"/>
              </a:rPr>
              <a:t>A.都道府県（全</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団体）</a:t>
            </a:r>
          </a:p>
          <a:p>
            <a:pPr algn="ctr" rtl="0">
              <a:lnSpc>
                <a:spcPts val="1500"/>
              </a:lnSpc>
              <a:defRPr sz="1000"/>
            </a:pPr>
            <a:r>
              <a:rPr lang="ja-JP" altLang="en-US" sz="1400" b="0" i="0" u="none" strike="noStrike" baseline="0">
                <a:solidFill>
                  <a:srgbClr val="000000"/>
                </a:solidFill>
                <a:latin typeface="ＭＳ Ｐゴシック"/>
                <a:ea typeface="ＭＳ Ｐゴシック"/>
              </a:rPr>
              <a:t>２百万円</a:t>
            </a:r>
            <a:endParaRPr lang="ja-JP" altLang="en-US"/>
          </a:p>
        </xdr:txBody>
      </xdr:sp>
      <xdr:sp macro="" textlink="">
        <xdr:nvSpPr>
          <xdr:cNvPr id="11" name="Line 8"/>
          <xdr:cNvSpPr>
            <a:spLocks noChangeShapeType="1"/>
          </xdr:cNvSpPr>
        </xdr:nvSpPr>
        <xdr:spPr bwMode="auto">
          <a:xfrm flipH="1">
            <a:off x="5603319" y="34008815"/>
            <a:ext cx="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AutoShape 12"/>
          <xdr:cNvSpPr>
            <a:spLocks noChangeArrowheads="1"/>
          </xdr:cNvSpPr>
        </xdr:nvSpPr>
        <xdr:spPr bwMode="auto">
          <a:xfrm>
            <a:off x="2354036" y="33299405"/>
            <a:ext cx="6527334" cy="7891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「私立高等学校等経常費助成費補助金」</a:t>
            </a:r>
          </a:p>
          <a:p>
            <a:pPr algn="l" rtl="0">
              <a:lnSpc>
                <a:spcPts val="1300"/>
              </a:lnSpc>
              <a:defRPr sz="1000"/>
            </a:pPr>
            <a:r>
              <a:rPr lang="ja-JP" altLang="en-US" sz="1200" b="0" i="0" u="none" strike="noStrike" baseline="0">
                <a:solidFill>
                  <a:srgbClr val="000000"/>
                </a:solidFill>
                <a:latin typeface="ＭＳ Ｐゴシック"/>
                <a:ea typeface="ＭＳ Ｐゴシック"/>
              </a:rPr>
              <a:t>都道府県が、私立の高等学校、中等教育学校、中学校、小学校及び幼稚園の教育研究活動の復旧に係る経常的経費等について補助する場合、都道府県に対し補助金を交付。</a:t>
            </a:r>
            <a:endParaRPr lang="ja-JP" altLang="en-US"/>
          </a:p>
        </xdr:txBody>
      </xdr:sp>
      <xdr:sp macro="" textlink="">
        <xdr:nvSpPr>
          <xdr:cNvPr id="13" name="AutoShape 13"/>
          <xdr:cNvSpPr>
            <a:spLocks noChangeArrowheads="1"/>
          </xdr:cNvSpPr>
        </xdr:nvSpPr>
        <xdr:spPr bwMode="auto">
          <a:xfrm>
            <a:off x="3719942" y="36535661"/>
            <a:ext cx="3660787" cy="6859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私立の高等学校、中等教育学校、中学校、小学校及び幼稚園の教育に係る経常的経費等について補助</a:t>
            </a:r>
            <a:endParaRPr lang="ja-JP" altLang="en-US"/>
          </a:p>
        </xdr:txBody>
      </xdr:sp>
      <xdr:sp macro="" textlink="">
        <xdr:nvSpPr>
          <xdr:cNvPr id="14" name="Rectangle 4"/>
          <xdr:cNvSpPr>
            <a:spLocks noChangeArrowheads="1"/>
          </xdr:cNvSpPr>
        </xdr:nvSpPr>
        <xdr:spPr bwMode="auto">
          <a:xfrm>
            <a:off x="3844235" y="30616072"/>
            <a:ext cx="3672716" cy="73811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500"/>
              </a:lnSpc>
              <a:defRPr sz="1000"/>
            </a:pPr>
            <a:r>
              <a:rPr lang="ja-JP" altLang="en-US" sz="1800" b="0" i="0" u="none" strike="noStrike" baseline="0">
                <a:solidFill>
                  <a:srgbClr val="000000"/>
                </a:solidFill>
                <a:latin typeface="ＭＳ Ｐゴシック"/>
                <a:ea typeface="ＭＳ Ｐゴシック"/>
              </a:rPr>
              <a:t>復興庁</a:t>
            </a:r>
          </a:p>
          <a:p>
            <a:pPr algn="ctr" rtl="0">
              <a:lnSpc>
                <a:spcPts val="1700"/>
              </a:lnSpc>
              <a:defRPr sz="1000"/>
            </a:pPr>
            <a:r>
              <a:rPr lang="ja-JP" altLang="en-US" sz="1800" b="0" i="0" u="none" strike="noStrike" baseline="0">
                <a:solidFill>
                  <a:srgbClr val="000000"/>
                </a:solidFill>
                <a:latin typeface="ＭＳ Ｐゴシック"/>
                <a:ea typeface="ＭＳ Ｐゴシック"/>
              </a:rPr>
              <a:t>２百万円</a:t>
            </a:r>
            <a:endParaRPr lang="ja-JP" altLang="en-US"/>
          </a:p>
        </xdr:txBody>
      </xdr:sp>
      <xdr:sp macro="" textlink="">
        <xdr:nvSpPr>
          <xdr:cNvPr id="15" name="大かっこ 14"/>
          <xdr:cNvSpPr/>
        </xdr:nvSpPr>
        <xdr:spPr>
          <a:xfrm>
            <a:off x="4037137" y="31524756"/>
            <a:ext cx="3346556" cy="32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sp macro="" textlink="">
        <xdr:nvSpPr>
          <xdr:cNvPr id="16" name="Line 8"/>
          <xdr:cNvSpPr>
            <a:spLocks noChangeShapeType="1"/>
          </xdr:cNvSpPr>
        </xdr:nvSpPr>
        <xdr:spPr bwMode="auto">
          <a:xfrm flipH="1">
            <a:off x="5603319" y="3186569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16</xdr:col>
      <xdr:colOff>134470</xdr:colOff>
      <xdr:row>145</xdr:row>
      <xdr:rowOff>44824</xdr:rowOff>
    </xdr:from>
    <xdr:to>
      <xdr:col>24</xdr:col>
      <xdr:colOff>39220</xdr:colOff>
      <xdr:row>146</xdr:row>
      <xdr:rowOff>48150</xdr:rowOff>
    </xdr:to>
    <xdr:sp macro="" textlink="">
      <xdr:nvSpPr>
        <xdr:cNvPr id="19" name="Rectangle 5"/>
        <xdr:cNvSpPr>
          <a:spLocks noChangeArrowheads="1"/>
        </xdr:cNvSpPr>
      </xdr:nvSpPr>
      <xdr:spPr bwMode="auto">
        <a:xfrm>
          <a:off x="3182470" y="31376471"/>
          <a:ext cx="1428750" cy="3507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【移替】</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85725</xdr:colOff>
      <xdr:row>4</xdr:row>
      <xdr:rowOff>47625</xdr:rowOff>
    </xdr:from>
    <xdr:to>
      <xdr:col>24</xdr:col>
      <xdr:colOff>142876</xdr:colOff>
      <xdr:row>5</xdr:row>
      <xdr:rowOff>19050</xdr:rowOff>
    </xdr:to>
    <xdr:sp macro="" textlink="">
      <xdr:nvSpPr>
        <xdr:cNvPr id="17" name="正方形/長方形 16"/>
        <xdr:cNvSpPr/>
      </xdr:nvSpPr>
      <xdr:spPr>
        <a:xfrm>
          <a:off x="3686175" y="120015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52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404</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c r="T5" s="317"/>
      <c r="U5" s="317"/>
      <c r="V5" s="317"/>
      <c r="W5" s="317"/>
      <c r="X5" s="322"/>
      <c r="Y5" s="500" t="s">
        <v>3</v>
      </c>
      <c r="Z5" s="501"/>
      <c r="AA5" s="501"/>
      <c r="AB5" s="501"/>
      <c r="AC5" s="501"/>
      <c r="AD5" s="502"/>
      <c r="AE5" s="503" t="s">
        <v>387</v>
      </c>
      <c r="AF5" s="504"/>
      <c r="AG5" s="504"/>
      <c r="AH5" s="504"/>
      <c r="AI5" s="504"/>
      <c r="AJ5" s="504"/>
      <c r="AK5" s="504"/>
      <c r="AL5" s="504"/>
      <c r="AM5" s="504"/>
      <c r="AN5" s="504"/>
      <c r="AO5" s="504"/>
      <c r="AP5" s="505"/>
      <c r="AQ5" s="506" t="s">
        <v>388</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393</v>
      </c>
      <c r="AF7" s="446"/>
      <c r="AG7" s="446"/>
      <c r="AH7" s="446"/>
      <c r="AI7" s="446"/>
      <c r="AJ7" s="446"/>
      <c r="AK7" s="446"/>
      <c r="AL7" s="446"/>
      <c r="AM7" s="446"/>
      <c r="AN7" s="446"/>
      <c r="AO7" s="446"/>
      <c r="AP7" s="446"/>
      <c r="AQ7" s="446"/>
      <c r="AR7" s="446"/>
      <c r="AS7" s="446"/>
      <c r="AT7" s="446"/>
      <c r="AU7" s="446"/>
      <c r="AV7" s="446"/>
      <c r="AW7" s="446"/>
      <c r="AX7" s="447"/>
    </row>
    <row r="8" spans="1:50" ht="21" customHeight="1" x14ac:dyDescent="0.15">
      <c r="A8" s="345" t="s">
        <v>308</v>
      </c>
      <c r="B8" s="346"/>
      <c r="C8" s="346"/>
      <c r="D8" s="346"/>
      <c r="E8" s="346"/>
      <c r="F8" s="347"/>
      <c r="G8" s="342" t="str">
        <f>入力規則等!A26</f>
        <v>子ども・若者育成支援</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文教及び科学振興</v>
      </c>
      <c r="AF8" s="475"/>
      <c r="AG8" s="475"/>
      <c r="AH8" s="475"/>
      <c r="AI8" s="475"/>
      <c r="AJ8" s="475"/>
      <c r="AK8" s="475"/>
      <c r="AL8" s="475"/>
      <c r="AM8" s="475"/>
      <c r="AN8" s="475"/>
      <c r="AO8" s="475"/>
      <c r="AP8" s="475"/>
      <c r="AQ8" s="475"/>
      <c r="AR8" s="475"/>
      <c r="AS8" s="475"/>
      <c r="AT8" s="475"/>
      <c r="AU8" s="475"/>
      <c r="AV8" s="475"/>
      <c r="AW8" s="475"/>
      <c r="AX8" s="476"/>
    </row>
    <row r="9" spans="1:50" ht="58.5" customHeight="1" x14ac:dyDescent="0.15">
      <c r="A9" s="448" t="s">
        <v>26</v>
      </c>
      <c r="B9" s="449"/>
      <c r="C9" s="449"/>
      <c r="D9" s="449"/>
      <c r="E9" s="449"/>
      <c r="F9" s="449"/>
      <c r="G9" s="477" t="s">
        <v>419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49.5" customHeight="1" x14ac:dyDescent="0.15">
      <c r="A10" s="448" t="s">
        <v>36</v>
      </c>
      <c r="B10" s="449"/>
      <c r="C10" s="449"/>
      <c r="D10" s="449"/>
      <c r="E10" s="449"/>
      <c r="F10" s="449"/>
      <c r="G10" s="477" t="s">
        <v>423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23.25"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17.25"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384</v>
      </c>
      <c r="Q13" s="63"/>
      <c r="R13" s="63"/>
      <c r="S13" s="63"/>
      <c r="T13" s="63"/>
      <c r="U13" s="63"/>
      <c r="V13" s="64"/>
      <c r="W13" s="62">
        <v>218</v>
      </c>
      <c r="X13" s="63"/>
      <c r="Y13" s="63"/>
      <c r="Z13" s="63"/>
      <c r="AA13" s="63"/>
      <c r="AB13" s="63"/>
      <c r="AC13" s="64"/>
      <c r="AD13" s="62">
        <v>97</v>
      </c>
      <c r="AE13" s="63"/>
      <c r="AF13" s="63"/>
      <c r="AG13" s="63"/>
      <c r="AH13" s="63"/>
      <c r="AI13" s="63"/>
      <c r="AJ13" s="64"/>
      <c r="AK13" s="62">
        <v>130</v>
      </c>
      <c r="AL13" s="63"/>
      <c r="AM13" s="63"/>
      <c r="AN13" s="63"/>
      <c r="AO13" s="63"/>
      <c r="AP13" s="63"/>
      <c r="AQ13" s="64"/>
      <c r="AR13" s="657"/>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v>101</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34"/>
      <c r="AS16" s="435"/>
      <c r="AT16" s="435"/>
      <c r="AU16" s="435"/>
      <c r="AV16" s="435"/>
      <c r="AW16" s="435"/>
      <c r="AX16" s="436"/>
    </row>
    <row r="17" spans="1:50" ht="21" customHeight="1" x14ac:dyDescent="0.15">
      <c r="A17" s="454"/>
      <c r="B17" s="455"/>
      <c r="C17" s="455"/>
      <c r="D17" s="455"/>
      <c r="E17" s="455"/>
      <c r="F17" s="456"/>
      <c r="G17" s="467"/>
      <c r="H17" s="468"/>
      <c r="I17" s="333" t="s">
        <v>61</v>
      </c>
      <c r="J17" s="462"/>
      <c r="K17" s="462"/>
      <c r="L17" s="462"/>
      <c r="M17" s="462"/>
      <c r="N17" s="462"/>
      <c r="O17" s="463"/>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7"/>
      <c r="AS17" s="437"/>
      <c r="AT17" s="437"/>
      <c r="AU17" s="437"/>
      <c r="AV17" s="437"/>
      <c r="AW17" s="437"/>
      <c r="AX17" s="438"/>
    </row>
    <row r="18" spans="1:50" ht="21" customHeight="1" x14ac:dyDescent="0.15">
      <c r="A18" s="454"/>
      <c r="B18" s="455"/>
      <c r="C18" s="455"/>
      <c r="D18" s="455"/>
      <c r="E18" s="455"/>
      <c r="F18" s="456"/>
      <c r="G18" s="469"/>
      <c r="H18" s="470"/>
      <c r="I18" s="336" t="s">
        <v>22</v>
      </c>
      <c r="J18" s="337"/>
      <c r="K18" s="337"/>
      <c r="L18" s="337"/>
      <c r="M18" s="337"/>
      <c r="N18" s="337"/>
      <c r="O18" s="338"/>
      <c r="P18" s="306">
        <f>SUM(P13:V17)</f>
        <v>101</v>
      </c>
      <c r="Q18" s="307"/>
      <c r="R18" s="307"/>
      <c r="S18" s="307"/>
      <c r="T18" s="307"/>
      <c r="U18" s="307"/>
      <c r="V18" s="308"/>
      <c r="W18" s="306">
        <f>SUM(W13:AC17)</f>
        <v>218</v>
      </c>
      <c r="X18" s="307"/>
      <c r="Y18" s="307"/>
      <c r="Z18" s="307"/>
      <c r="AA18" s="307"/>
      <c r="AB18" s="307"/>
      <c r="AC18" s="308"/>
      <c r="AD18" s="306">
        <f t="shared" ref="AD18" si="0">SUM(AD13:AJ17)</f>
        <v>97</v>
      </c>
      <c r="AE18" s="307"/>
      <c r="AF18" s="307"/>
      <c r="AG18" s="307"/>
      <c r="AH18" s="307"/>
      <c r="AI18" s="307"/>
      <c r="AJ18" s="308"/>
      <c r="AK18" s="306">
        <f t="shared" ref="AK18" si="1">SUM(AK13:AQ17)</f>
        <v>130</v>
      </c>
      <c r="AL18" s="307"/>
      <c r="AM18" s="307"/>
      <c r="AN18" s="307"/>
      <c r="AO18" s="307"/>
      <c r="AP18" s="307"/>
      <c r="AQ18" s="308"/>
      <c r="AR18" s="306">
        <f t="shared" ref="AR18" si="2">SUM(AR13:AX17)</f>
        <v>0</v>
      </c>
      <c r="AS18" s="307"/>
      <c r="AT18" s="307"/>
      <c r="AU18" s="307"/>
      <c r="AV18" s="307"/>
      <c r="AW18" s="307"/>
      <c r="AX18" s="309"/>
    </row>
    <row r="19" spans="1:50" ht="21" customHeight="1" x14ac:dyDescent="0.15">
      <c r="A19" s="454"/>
      <c r="B19" s="455"/>
      <c r="C19" s="455"/>
      <c r="D19" s="455"/>
      <c r="E19" s="455"/>
      <c r="F19" s="456"/>
      <c r="G19" s="303" t="s">
        <v>10</v>
      </c>
      <c r="H19" s="304"/>
      <c r="I19" s="304"/>
      <c r="J19" s="304"/>
      <c r="K19" s="304"/>
      <c r="L19" s="304"/>
      <c r="M19" s="304"/>
      <c r="N19" s="304"/>
      <c r="O19" s="304"/>
      <c r="P19" s="62">
        <v>99</v>
      </c>
      <c r="Q19" s="63"/>
      <c r="R19" s="63"/>
      <c r="S19" s="63"/>
      <c r="T19" s="63"/>
      <c r="U19" s="63"/>
      <c r="V19" s="64"/>
      <c r="W19" s="62">
        <v>59</v>
      </c>
      <c r="X19" s="63"/>
      <c r="Y19" s="63"/>
      <c r="Z19" s="63"/>
      <c r="AA19" s="63"/>
      <c r="AB19" s="63"/>
      <c r="AC19" s="64"/>
      <c r="AD19" s="62">
        <v>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1" customHeight="1" x14ac:dyDescent="0.15">
      <c r="A20" s="457"/>
      <c r="B20" s="458"/>
      <c r="C20" s="458"/>
      <c r="D20" s="458"/>
      <c r="E20" s="458"/>
      <c r="F20" s="459"/>
      <c r="G20" s="303" t="s">
        <v>11</v>
      </c>
      <c r="H20" s="304"/>
      <c r="I20" s="304"/>
      <c r="J20" s="304"/>
      <c r="K20" s="304"/>
      <c r="L20" s="304"/>
      <c r="M20" s="304"/>
      <c r="N20" s="304"/>
      <c r="O20" s="304"/>
      <c r="P20" s="311">
        <f>IF(P18=0, "-", P19/P18)</f>
        <v>0.98019801980198018</v>
      </c>
      <c r="Q20" s="311"/>
      <c r="R20" s="311"/>
      <c r="S20" s="311"/>
      <c r="T20" s="311"/>
      <c r="U20" s="311"/>
      <c r="V20" s="311"/>
      <c r="W20" s="311">
        <f>IF(W18=0, "-", W19/W18)</f>
        <v>0.27064220183486237</v>
      </c>
      <c r="X20" s="311"/>
      <c r="Y20" s="311"/>
      <c r="Z20" s="311"/>
      <c r="AA20" s="311"/>
      <c r="AB20" s="311"/>
      <c r="AC20" s="311"/>
      <c r="AD20" s="311">
        <f>IF(AD18=0, "-", AD19/AD18)</f>
        <v>2.0618556701030927E-2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9"/>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418</v>
      </c>
      <c r="AV22" s="101"/>
      <c r="AW22" s="99" t="s">
        <v>355</v>
      </c>
      <c r="AX22" s="100"/>
    </row>
    <row r="23" spans="1:50" ht="22.5" customHeight="1" x14ac:dyDescent="0.15">
      <c r="A23" s="208"/>
      <c r="B23" s="206"/>
      <c r="C23" s="206"/>
      <c r="D23" s="206"/>
      <c r="E23" s="206"/>
      <c r="F23" s="207"/>
      <c r="G23" s="312" t="s">
        <v>417</v>
      </c>
      <c r="H23" s="279"/>
      <c r="I23" s="279"/>
      <c r="J23" s="279"/>
      <c r="K23" s="279"/>
      <c r="L23" s="279"/>
      <c r="M23" s="279"/>
      <c r="N23" s="279"/>
      <c r="O23" s="280"/>
      <c r="P23" s="172" t="s">
        <v>416</v>
      </c>
      <c r="Q23" s="173"/>
      <c r="R23" s="173"/>
      <c r="S23" s="173"/>
      <c r="T23" s="173"/>
      <c r="U23" s="173"/>
      <c r="V23" s="173"/>
      <c r="W23" s="173"/>
      <c r="X23" s="174"/>
      <c r="Y23" s="284" t="s">
        <v>14</v>
      </c>
      <c r="Z23" s="285"/>
      <c r="AA23" s="286"/>
      <c r="AB23" s="650" t="s">
        <v>402</v>
      </c>
      <c r="AC23" s="287"/>
      <c r="AD23" s="287"/>
      <c r="AE23" s="84">
        <v>6</v>
      </c>
      <c r="AF23" s="85"/>
      <c r="AG23" s="85"/>
      <c r="AH23" s="85"/>
      <c r="AI23" s="86"/>
      <c r="AJ23" s="84">
        <v>2</v>
      </c>
      <c r="AK23" s="85"/>
      <c r="AL23" s="85"/>
      <c r="AM23" s="85"/>
      <c r="AN23" s="86"/>
      <c r="AO23" s="84">
        <v>2</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398</v>
      </c>
      <c r="AC24" s="277"/>
      <c r="AD24" s="277"/>
      <c r="AE24" s="84">
        <v>0</v>
      </c>
      <c r="AF24" s="85"/>
      <c r="AG24" s="85"/>
      <c r="AH24" s="85"/>
      <c r="AI24" s="86"/>
      <c r="AJ24" s="84">
        <v>0</v>
      </c>
      <c r="AK24" s="85"/>
      <c r="AL24" s="85"/>
      <c r="AM24" s="85"/>
      <c r="AN24" s="86"/>
      <c r="AO24" s="84">
        <v>0</v>
      </c>
      <c r="AP24" s="85"/>
      <c r="AQ24" s="85"/>
      <c r="AR24" s="85"/>
      <c r="AS24" s="86"/>
      <c r="AT24" s="84"/>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75"/>
      <c r="Q25" s="175"/>
      <c r="R25" s="175"/>
      <c r="S25" s="175"/>
      <c r="T25" s="175"/>
      <c r="U25" s="175"/>
      <c r="V25" s="175"/>
      <c r="W25" s="175"/>
      <c r="X25" s="176"/>
      <c r="Y25" s="111" t="s">
        <v>15</v>
      </c>
      <c r="Z25" s="112"/>
      <c r="AA25" s="162"/>
      <c r="AB25" s="672" t="s">
        <v>359</v>
      </c>
      <c r="AC25" s="255"/>
      <c r="AD25" s="255"/>
      <c r="AE25" s="84" t="s">
        <v>393</v>
      </c>
      <c r="AF25" s="85"/>
      <c r="AG25" s="85"/>
      <c r="AH25" s="85"/>
      <c r="AI25" s="86"/>
      <c r="AJ25" s="84" t="s">
        <v>393</v>
      </c>
      <c r="AK25" s="85"/>
      <c r="AL25" s="85"/>
      <c r="AM25" s="85"/>
      <c r="AN25" s="86"/>
      <c r="AO25" s="84" t="s">
        <v>393</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9"/>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172"/>
      <c r="Q28" s="173"/>
      <c r="R28" s="173"/>
      <c r="S28" s="173"/>
      <c r="T28" s="173"/>
      <c r="U28" s="173"/>
      <c r="V28" s="173"/>
      <c r="W28" s="173"/>
      <c r="X28" s="174"/>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75"/>
      <c r="Q30" s="175"/>
      <c r="R30" s="175"/>
      <c r="S30" s="175"/>
      <c r="T30" s="175"/>
      <c r="U30" s="175"/>
      <c r="V30" s="175"/>
      <c r="W30" s="175"/>
      <c r="X30" s="176"/>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9"/>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172"/>
      <c r="Q33" s="173"/>
      <c r="R33" s="173"/>
      <c r="S33" s="173"/>
      <c r="T33" s="173"/>
      <c r="U33" s="173"/>
      <c r="V33" s="173"/>
      <c r="W33" s="173"/>
      <c r="X33" s="174"/>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75"/>
      <c r="Q35" s="175"/>
      <c r="R35" s="175"/>
      <c r="S35" s="175"/>
      <c r="T35" s="175"/>
      <c r="U35" s="175"/>
      <c r="V35" s="175"/>
      <c r="W35" s="175"/>
      <c r="X35" s="176"/>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9"/>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73"/>
      <c r="Q38" s="173"/>
      <c r="R38" s="173"/>
      <c r="S38" s="173"/>
      <c r="T38" s="173"/>
      <c r="U38" s="173"/>
      <c r="V38" s="173"/>
      <c r="W38" s="173"/>
      <c r="X38" s="174"/>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75"/>
      <c r="Q40" s="175"/>
      <c r="R40" s="175"/>
      <c r="S40" s="175"/>
      <c r="T40" s="175"/>
      <c r="U40" s="175"/>
      <c r="V40" s="175"/>
      <c r="W40" s="175"/>
      <c r="X40" s="176"/>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9"/>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73"/>
      <c r="Q43" s="173"/>
      <c r="R43" s="173"/>
      <c r="S43" s="173"/>
      <c r="T43" s="173"/>
      <c r="U43" s="173"/>
      <c r="V43" s="173"/>
      <c r="W43" s="173"/>
      <c r="X43" s="174"/>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6"/>
      <c r="B50" s="675"/>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6"/>
      <c r="B51" s="676"/>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73"/>
      <c r="I54" s="173"/>
      <c r="J54" s="173"/>
      <c r="K54" s="173"/>
      <c r="L54" s="173"/>
      <c r="M54" s="173"/>
      <c r="N54" s="173"/>
      <c r="O54" s="174"/>
      <c r="P54" s="172"/>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75"/>
      <c r="I56" s="175"/>
      <c r="J56" s="175"/>
      <c r="K56" s="175"/>
      <c r="L56" s="175"/>
      <c r="M56" s="175"/>
      <c r="N56" s="175"/>
      <c r="O56" s="176"/>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73"/>
      <c r="I59" s="173"/>
      <c r="J59" s="173"/>
      <c r="K59" s="173"/>
      <c r="L59" s="173"/>
      <c r="M59" s="173"/>
      <c r="N59" s="173"/>
      <c r="O59" s="174"/>
      <c r="P59" s="172"/>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75"/>
      <c r="I61" s="175"/>
      <c r="J61" s="175"/>
      <c r="K61" s="175"/>
      <c r="L61" s="175"/>
      <c r="M61" s="175"/>
      <c r="N61" s="175"/>
      <c r="O61" s="176"/>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73"/>
      <c r="I64" s="173"/>
      <c r="J64" s="173"/>
      <c r="K64" s="173"/>
      <c r="L64" s="173"/>
      <c r="M64" s="173"/>
      <c r="N64" s="173"/>
      <c r="O64" s="174"/>
      <c r="P64" s="172"/>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75"/>
      <c r="I66" s="175"/>
      <c r="J66" s="175"/>
      <c r="K66" s="175"/>
      <c r="L66" s="175"/>
      <c r="M66" s="175"/>
      <c r="N66" s="175"/>
      <c r="O66" s="176"/>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28.5"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8.5" customHeight="1" x14ac:dyDescent="0.15">
      <c r="A68" s="181"/>
      <c r="B68" s="182"/>
      <c r="C68" s="182"/>
      <c r="D68" s="182"/>
      <c r="E68" s="182"/>
      <c r="F68" s="183"/>
      <c r="G68" s="172" t="s">
        <v>396</v>
      </c>
      <c r="H68" s="173"/>
      <c r="I68" s="173"/>
      <c r="J68" s="173"/>
      <c r="K68" s="173"/>
      <c r="L68" s="173"/>
      <c r="M68" s="173"/>
      <c r="N68" s="173"/>
      <c r="O68" s="173"/>
      <c r="P68" s="173"/>
      <c r="Q68" s="173"/>
      <c r="R68" s="173"/>
      <c r="S68" s="173"/>
      <c r="T68" s="173"/>
      <c r="U68" s="173"/>
      <c r="V68" s="173"/>
      <c r="W68" s="173"/>
      <c r="X68" s="174"/>
      <c r="Y68" s="323" t="s">
        <v>66</v>
      </c>
      <c r="Z68" s="324"/>
      <c r="AA68" s="325"/>
      <c r="AB68" s="194" t="s">
        <v>398</v>
      </c>
      <c r="AC68" s="195"/>
      <c r="AD68" s="196"/>
      <c r="AE68" s="84">
        <v>6</v>
      </c>
      <c r="AF68" s="85"/>
      <c r="AG68" s="85"/>
      <c r="AH68" s="85"/>
      <c r="AI68" s="86"/>
      <c r="AJ68" s="84">
        <v>2</v>
      </c>
      <c r="AK68" s="85"/>
      <c r="AL68" s="85"/>
      <c r="AM68" s="85"/>
      <c r="AN68" s="86"/>
      <c r="AO68" s="84">
        <v>2</v>
      </c>
      <c r="AP68" s="85"/>
      <c r="AQ68" s="85"/>
      <c r="AR68" s="85"/>
      <c r="AS68" s="86"/>
      <c r="AT68" s="197"/>
      <c r="AU68" s="197"/>
      <c r="AV68" s="197"/>
      <c r="AW68" s="197"/>
      <c r="AX68" s="198"/>
      <c r="AY68" s="10"/>
      <c r="AZ68" s="10"/>
      <c r="BA68" s="10"/>
      <c r="BB68" s="10"/>
      <c r="BC68" s="10"/>
    </row>
    <row r="69" spans="1:60" ht="28.5" customHeight="1" x14ac:dyDescent="0.15">
      <c r="A69" s="184"/>
      <c r="B69" s="185"/>
      <c r="C69" s="185"/>
      <c r="D69" s="185"/>
      <c r="E69" s="185"/>
      <c r="F69" s="186"/>
      <c r="G69" s="175"/>
      <c r="H69" s="175"/>
      <c r="I69" s="175"/>
      <c r="J69" s="175"/>
      <c r="K69" s="175"/>
      <c r="L69" s="175"/>
      <c r="M69" s="175"/>
      <c r="N69" s="175"/>
      <c r="O69" s="175"/>
      <c r="P69" s="175"/>
      <c r="Q69" s="175"/>
      <c r="R69" s="175"/>
      <c r="S69" s="175"/>
      <c r="T69" s="175"/>
      <c r="U69" s="175"/>
      <c r="V69" s="175"/>
      <c r="W69" s="175"/>
      <c r="X69" s="176"/>
      <c r="Y69" s="199" t="s">
        <v>67</v>
      </c>
      <c r="Z69" s="146"/>
      <c r="AA69" s="147"/>
      <c r="AB69" s="326" t="s">
        <v>432</v>
      </c>
      <c r="AC69" s="277"/>
      <c r="AD69" s="277"/>
      <c r="AE69" s="84">
        <v>6</v>
      </c>
      <c r="AF69" s="85"/>
      <c r="AG69" s="85"/>
      <c r="AH69" s="85"/>
      <c r="AI69" s="86"/>
      <c r="AJ69" s="84">
        <v>2</v>
      </c>
      <c r="AK69" s="85"/>
      <c r="AL69" s="85"/>
      <c r="AM69" s="85"/>
      <c r="AN69" s="86"/>
      <c r="AO69" s="84">
        <v>2</v>
      </c>
      <c r="AP69" s="85"/>
      <c r="AQ69" s="85"/>
      <c r="AR69" s="85"/>
      <c r="AS69" s="86"/>
      <c r="AT69" s="84" t="s">
        <v>407</v>
      </c>
      <c r="AU69" s="85"/>
      <c r="AV69" s="85"/>
      <c r="AW69" s="85"/>
      <c r="AX69" s="87"/>
      <c r="AY69" s="10"/>
      <c r="AZ69" s="10"/>
      <c r="BA69" s="10"/>
      <c r="BB69" s="10"/>
      <c r="BC69" s="10"/>
      <c r="BD69" s="10"/>
      <c r="BE69" s="10"/>
      <c r="BF69" s="10"/>
      <c r="BG69" s="10"/>
      <c r="BH69" s="10"/>
    </row>
    <row r="70" spans="1:60" ht="28.5"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8.5" hidden="1" customHeight="1" x14ac:dyDescent="0.15">
      <c r="A71" s="181"/>
      <c r="B71" s="182"/>
      <c r="C71" s="182"/>
      <c r="D71" s="182"/>
      <c r="E71" s="182"/>
      <c r="F71" s="183"/>
      <c r="G71" s="173"/>
      <c r="H71" s="173"/>
      <c r="I71" s="173"/>
      <c r="J71" s="173"/>
      <c r="K71" s="173"/>
      <c r="L71" s="173"/>
      <c r="M71" s="173"/>
      <c r="N71" s="173"/>
      <c r="O71" s="173"/>
      <c r="P71" s="173"/>
      <c r="Q71" s="173"/>
      <c r="R71" s="173"/>
      <c r="S71" s="173"/>
      <c r="T71" s="173"/>
      <c r="U71" s="173"/>
      <c r="V71" s="173"/>
      <c r="W71" s="173"/>
      <c r="X71" s="174"/>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8.5" hidden="1" customHeight="1" x14ac:dyDescent="0.15">
      <c r="A72" s="184"/>
      <c r="B72" s="185"/>
      <c r="C72" s="185"/>
      <c r="D72" s="185"/>
      <c r="E72" s="185"/>
      <c r="F72" s="186"/>
      <c r="G72" s="175"/>
      <c r="H72" s="175"/>
      <c r="I72" s="175"/>
      <c r="J72" s="175"/>
      <c r="K72" s="175"/>
      <c r="L72" s="175"/>
      <c r="M72" s="175"/>
      <c r="N72" s="175"/>
      <c r="O72" s="175"/>
      <c r="P72" s="175"/>
      <c r="Q72" s="175"/>
      <c r="R72" s="175"/>
      <c r="S72" s="175"/>
      <c r="T72" s="175"/>
      <c r="U72" s="175"/>
      <c r="V72" s="175"/>
      <c r="W72" s="175"/>
      <c r="X72" s="176"/>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28.5"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8.5" hidden="1" customHeight="1" x14ac:dyDescent="0.15">
      <c r="A74" s="181"/>
      <c r="B74" s="182"/>
      <c r="C74" s="182"/>
      <c r="D74" s="182"/>
      <c r="E74" s="182"/>
      <c r="F74" s="183"/>
      <c r="G74" s="173"/>
      <c r="H74" s="173"/>
      <c r="I74" s="173"/>
      <c r="J74" s="173"/>
      <c r="K74" s="173"/>
      <c r="L74" s="173"/>
      <c r="M74" s="173"/>
      <c r="N74" s="173"/>
      <c r="O74" s="173"/>
      <c r="P74" s="173"/>
      <c r="Q74" s="173"/>
      <c r="R74" s="173"/>
      <c r="S74" s="173"/>
      <c r="T74" s="173"/>
      <c r="U74" s="173"/>
      <c r="V74" s="173"/>
      <c r="W74" s="173"/>
      <c r="X74" s="174"/>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8.5" hidden="1" customHeight="1" x14ac:dyDescent="0.15">
      <c r="A75" s="184"/>
      <c r="B75" s="185"/>
      <c r="C75" s="185"/>
      <c r="D75" s="185"/>
      <c r="E75" s="185"/>
      <c r="F75" s="186"/>
      <c r="G75" s="175"/>
      <c r="H75" s="175"/>
      <c r="I75" s="175"/>
      <c r="J75" s="175"/>
      <c r="K75" s="175"/>
      <c r="L75" s="175"/>
      <c r="M75" s="175"/>
      <c r="N75" s="175"/>
      <c r="O75" s="175"/>
      <c r="P75" s="175"/>
      <c r="Q75" s="175"/>
      <c r="R75" s="175"/>
      <c r="S75" s="175"/>
      <c r="T75" s="175"/>
      <c r="U75" s="175"/>
      <c r="V75" s="175"/>
      <c r="W75" s="175"/>
      <c r="X75" s="176"/>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28.5"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8.5" hidden="1" customHeight="1" x14ac:dyDescent="0.15">
      <c r="A77" s="181"/>
      <c r="B77" s="182"/>
      <c r="C77" s="182"/>
      <c r="D77" s="182"/>
      <c r="E77" s="182"/>
      <c r="F77" s="183"/>
      <c r="G77" s="173"/>
      <c r="H77" s="173"/>
      <c r="I77" s="173"/>
      <c r="J77" s="173"/>
      <c r="K77" s="173"/>
      <c r="L77" s="173"/>
      <c r="M77" s="173"/>
      <c r="N77" s="173"/>
      <c r="O77" s="173"/>
      <c r="P77" s="173"/>
      <c r="Q77" s="173"/>
      <c r="R77" s="173"/>
      <c r="S77" s="173"/>
      <c r="T77" s="173"/>
      <c r="U77" s="173"/>
      <c r="V77" s="173"/>
      <c r="W77" s="173"/>
      <c r="X77" s="174"/>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8.5" hidden="1" customHeight="1" x14ac:dyDescent="0.15">
      <c r="A78" s="184"/>
      <c r="B78" s="185"/>
      <c r="C78" s="185"/>
      <c r="D78" s="185"/>
      <c r="E78" s="185"/>
      <c r="F78" s="186"/>
      <c r="G78" s="175"/>
      <c r="H78" s="175"/>
      <c r="I78" s="175"/>
      <c r="J78" s="175"/>
      <c r="K78" s="175"/>
      <c r="L78" s="175"/>
      <c r="M78" s="175"/>
      <c r="N78" s="175"/>
      <c r="O78" s="175"/>
      <c r="P78" s="175"/>
      <c r="Q78" s="175"/>
      <c r="R78" s="175"/>
      <c r="S78" s="175"/>
      <c r="T78" s="175"/>
      <c r="U78" s="175"/>
      <c r="V78" s="175"/>
      <c r="W78" s="175"/>
      <c r="X78" s="176"/>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28.5"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8.5" hidden="1" customHeight="1" x14ac:dyDescent="0.15">
      <c r="A80" s="181"/>
      <c r="B80" s="182"/>
      <c r="C80" s="182"/>
      <c r="D80" s="182"/>
      <c r="E80" s="182"/>
      <c r="F80" s="183"/>
      <c r="G80" s="173"/>
      <c r="H80" s="173"/>
      <c r="I80" s="173"/>
      <c r="J80" s="173"/>
      <c r="K80" s="173"/>
      <c r="L80" s="173"/>
      <c r="M80" s="173"/>
      <c r="N80" s="173"/>
      <c r="O80" s="173"/>
      <c r="P80" s="173"/>
      <c r="Q80" s="173"/>
      <c r="R80" s="173"/>
      <c r="S80" s="173"/>
      <c r="T80" s="173"/>
      <c r="U80" s="173"/>
      <c r="V80" s="173"/>
      <c r="W80" s="173"/>
      <c r="X80" s="174"/>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8.5" hidden="1" customHeight="1" x14ac:dyDescent="0.15">
      <c r="A81" s="184"/>
      <c r="B81" s="185"/>
      <c r="C81" s="185"/>
      <c r="D81" s="185"/>
      <c r="E81" s="185"/>
      <c r="F81" s="186"/>
      <c r="G81" s="175"/>
      <c r="H81" s="175"/>
      <c r="I81" s="175"/>
      <c r="J81" s="175"/>
      <c r="K81" s="175"/>
      <c r="L81" s="175"/>
      <c r="M81" s="175"/>
      <c r="N81" s="175"/>
      <c r="O81" s="175"/>
      <c r="P81" s="175"/>
      <c r="Q81" s="175"/>
      <c r="R81" s="175"/>
      <c r="S81" s="175"/>
      <c r="T81" s="175"/>
      <c r="U81" s="175"/>
      <c r="V81" s="175"/>
      <c r="W81" s="175"/>
      <c r="X81" s="176"/>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8.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8.5" customHeight="1" x14ac:dyDescent="0.15">
      <c r="A83" s="120"/>
      <c r="B83" s="118"/>
      <c r="C83" s="118"/>
      <c r="D83" s="118"/>
      <c r="E83" s="118"/>
      <c r="F83" s="119"/>
      <c r="G83" s="172" t="s">
        <v>397</v>
      </c>
      <c r="H83" s="173"/>
      <c r="I83" s="173"/>
      <c r="J83" s="173"/>
      <c r="K83" s="173"/>
      <c r="L83" s="173"/>
      <c r="M83" s="173"/>
      <c r="N83" s="173"/>
      <c r="O83" s="173"/>
      <c r="P83" s="173"/>
      <c r="Q83" s="173"/>
      <c r="R83" s="173"/>
      <c r="S83" s="173"/>
      <c r="T83" s="173"/>
      <c r="U83" s="173"/>
      <c r="V83" s="173"/>
      <c r="W83" s="173"/>
      <c r="X83" s="174"/>
      <c r="Y83" s="137" t="s">
        <v>17</v>
      </c>
      <c r="Z83" s="138"/>
      <c r="AA83" s="139"/>
      <c r="AB83" s="177" t="s">
        <v>394</v>
      </c>
      <c r="AC83" s="141"/>
      <c r="AD83" s="142"/>
      <c r="AE83" s="143">
        <v>16485</v>
      </c>
      <c r="AF83" s="144"/>
      <c r="AG83" s="144"/>
      <c r="AH83" s="144"/>
      <c r="AI83" s="144"/>
      <c r="AJ83" s="143">
        <f>ROUND(58969/2,)</f>
        <v>29485</v>
      </c>
      <c r="AK83" s="144"/>
      <c r="AL83" s="144"/>
      <c r="AM83" s="144"/>
      <c r="AN83" s="144"/>
      <c r="AO83" s="143">
        <f>ROUND(2395/2,)</f>
        <v>1198</v>
      </c>
      <c r="AP83" s="144"/>
      <c r="AQ83" s="144"/>
      <c r="AR83" s="144"/>
      <c r="AS83" s="144"/>
      <c r="AT83" s="84">
        <v>65038</v>
      </c>
      <c r="AU83" s="85"/>
      <c r="AV83" s="85"/>
      <c r="AW83" s="85"/>
      <c r="AX83" s="87"/>
    </row>
    <row r="84" spans="1:60" ht="28.5" customHeight="1" x14ac:dyDescent="0.15">
      <c r="A84" s="121"/>
      <c r="B84" s="122"/>
      <c r="C84" s="122"/>
      <c r="D84" s="122"/>
      <c r="E84" s="122"/>
      <c r="F84" s="123"/>
      <c r="G84" s="175"/>
      <c r="H84" s="175"/>
      <c r="I84" s="175"/>
      <c r="J84" s="175"/>
      <c r="K84" s="175"/>
      <c r="L84" s="175"/>
      <c r="M84" s="175"/>
      <c r="N84" s="175"/>
      <c r="O84" s="175"/>
      <c r="P84" s="175"/>
      <c r="Q84" s="175"/>
      <c r="R84" s="175"/>
      <c r="S84" s="175"/>
      <c r="T84" s="175"/>
      <c r="U84" s="175"/>
      <c r="V84" s="175"/>
      <c r="W84" s="175"/>
      <c r="X84" s="176"/>
      <c r="Y84" s="145" t="s">
        <v>59</v>
      </c>
      <c r="Z84" s="146"/>
      <c r="AA84" s="147"/>
      <c r="AB84" s="148" t="s">
        <v>380</v>
      </c>
      <c r="AC84" s="149"/>
      <c r="AD84" s="150"/>
      <c r="AE84" s="84" t="s">
        <v>399</v>
      </c>
      <c r="AF84" s="85"/>
      <c r="AG84" s="85"/>
      <c r="AH84" s="85"/>
      <c r="AI84" s="86"/>
      <c r="AJ84" s="84" t="s">
        <v>401</v>
      </c>
      <c r="AK84" s="85"/>
      <c r="AL84" s="85"/>
      <c r="AM84" s="85"/>
      <c r="AN84" s="86"/>
      <c r="AO84" s="84" t="s">
        <v>400</v>
      </c>
      <c r="AP84" s="85"/>
      <c r="AQ84" s="85"/>
      <c r="AR84" s="85"/>
      <c r="AS84" s="86"/>
      <c r="AT84" s="84" t="s">
        <v>408</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2.25" customHeight="1" x14ac:dyDescent="0.15">
      <c r="A98" s="368"/>
      <c r="B98" s="369"/>
      <c r="C98" s="403" t="s">
        <v>409</v>
      </c>
      <c r="D98" s="404"/>
      <c r="E98" s="404"/>
      <c r="F98" s="404"/>
      <c r="G98" s="404"/>
      <c r="H98" s="404"/>
      <c r="I98" s="404"/>
      <c r="J98" s="404"/>
      <c r="K98" s="405"/>
      <c r="L98" s="62">
        <v>130076</v>
      </c>
      <c r="M98" s="63"/>
      <c r="N98" s="63"/>
      <c r="O98" s="63"/>
      <c r="P98" s="63"/>
      <c r="Q98" s="64"/>
      <c r="R98" s="62" t="s">
        <v>410</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130076</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5.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382</v>
      </c>
      <c r="AE108" s="596"/>
      <c r="AF108" s="596"/>
      <c r="AG108" s="592" t="s">
        <v>425</v>
      </c>
      <c r="AH108" s="593"/>
      <c r="AI108" s="593"/>
      <c r="AJ108" s="593"/>
      <c r="AK108" s="593"/>
      <c r="AL108" s="593"/>
      <c r="AM108" s="593"/>
      <c r="AN108" s="593"/>
      <c r="AO108" s="593"/>
      <c r="AP108" s="593"/>
      <c r="AQ108" s="593"/>
      <c r="AR108" s="593"/>
      <c r="AS108" s="593"/>
      <c r="AT108" s="593"/>
      <c r="AU108" s="593"/>
      <c r="AV108" s="593"/>
      <c r="AW108" s="593"/>
      <c r="AX108" s="594"/>
    </row>
    <row r="109" spans="1:50" ht="45.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382</v>
      </c>
      <c r="AE109" s="433"/>
      <c r="AF109" s="433"/>
      <c r="AG109" s="294" t="s">
        <v>426</v>
      </c>
      <c r="AH109" s="295"/>
      <c r="AI109" s="295"/>
      <c r="AJ109" s="295"/>
      <c r="AK109" s="295"/>
      <c r="AL109" s="295"/>
      <c r="AM109" s="295"/>
      <c r="AN109" s="295"/>
      <c r="AO109" s="295"/>
      <c r="AP109" s="295"/>
      <c r="AQ109" s="295"/>
      <c r="AR109" s="295"/>
      <c r="AS109" s="295"/>
      <c r="AT109" s="295"/>
      <c r="AU109" s="295"/>
      <c r="AV109" s="295"/>
      <c r="AW109" s="295"/>
      <c r="AX109" s="296"/>
    </row>
    <row r="110" spans="1:50" ht="45.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382</v>
      </c>
      <c r="AE110" s="577"/>
      <c r="AF110" s="577"/>
      <c r="AG110" s="521" t="s">
        <v>406</v>
      </c>
      <c r="AH110" s="175"/>
      <c r="AI110" s="175"/>
      <c r="AJ110" s="175"/>
      <c r="AK110" s="175"/>
      <c r="AL110" s="175"/>
      <c r="AM110" s="175"/>
      <c r="AN110" s="175"/>
      <c r="AO110" s="175"/>
      <c r="AP110" s="175"/>
      <c r="AQ110" s="175"/>
      <c r="AR110" s="175"/>
      <c r="AS110" s="175"/>
      <c r="AT110" s="175"/>
      <c r="AU110" s="175"/>
      <c r="AV110" s="175"/>
      <c r="AW110" s="175"/>
      <c r="AX110" s="522"/>
    </row>
    <row r="111" spans="1:50" ht="27.7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382</v>
      </c>
      <c r="AE111" s="429"/>
      <c r="AF111" s="429"/>
      <c r="AG111" s="291" t="s">
        <v>427</v>
      </c>
      <c r="AH111" s="292"/>
      <c r="AI111" s="292"/>
      <c r="AJ111" s="292"/>
      <c r="AK111" s="292"/>
      <c r="AL111" s="292"/>
      <c r="AM111" s="292"/>
      <c r="AN111" s="292"/>
      <c r="AO111" s="292"/>
      <c r="AP111" s="292"/>
      <c r="AQ111" s="292"/>
      <c r="AR111" s="292"/>
      <c r="AS111" s="292"/>
      <c r="AT111" s="292"/>
      <c r="AU111" s="292"/>
      <c r="AV111" s="292"/>
      <c r="AW111" s="292"/>
      <c r="AX111" s="293"/>
    </row>
    <row r="112" spans="1:50" ht="66.7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382</v>
      </c>
      <c r="AE112" s="433"/>
      <c r="AF112" s="433"/>
      <c r="AG112" s="294" t="s">
        <v>433</v>
      </c>
      <c r="AH112" s="295"/>
      <c r="AI112" s="295"/>
      <c r="AJ112" s="295"/>
      <c r="AK112" s="295"/>
      <c r="AL112" s="295"/>
      <c r="AM112" s="295"/>
      <c r="AN112" s="295"/>
      <c r="AO112" s="295"/>
      <c r="AP112" s="295"/>
      <c r="AQ112" s="295"/>
      <c r="AR112" s="295"/>
      <c r="AS112" s="295"/>
      <c r="AT112" s="295"/>
      <c r="AU112" s="295"/>
      <c r="AV112" s="295"/>
      <c r="AW112" s="295"/>
      <c r="AX112" s="296"/>
    </row>
    <row r="113" spans="1:64" ht="48.75"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382</v>
      </c>
      <c r="AE113" s="433"/>
      <c r="AF113" s="433"/>
      <c r="AG113" s="294" t="s">
        <v>428</v>
      </c>
      <c r="AH113" s="295"/>
      <c r="AI113" s="295"/>
      <c r="AJ113" s="295"/>
      <c r="AK113" s="295"/>
      <c r="AL113" s="295"/>
      <c r="AM113" s="295"/>
      <c r="AN113" s="295"/>
      <c r="AO113" s="295"/>
      <c r="AP113" s="295"/>
      <c r="AQ113" s="295"/>
      <c r="AR113" s="295"/>
      <c r="AS113" s="295"/>
      <c r="AT113" s="295"/>
      <c r="AU113" s="295"/>
      <c r="AV113" s="295"/>
      <c r="AW113" s="295"/>
      <c r="AX113" s="296"/>
    </row>
    <row r="114" spans="1:64" ht="22.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395</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22.5"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382</v>
      </c>
      <c r="AE115" s="433"/>
      <c r="AF115" s="433"/>
      <c r="AG115" s="294" t="s">
        <v>403</v>
      </c>
      <c r="AH115" s="295"/>
      <c r="AI115" s="295"/>
      <c r="AJ115" s="295"/>
      <c r="AK115" s="295"/>
      <c r="AL115" s="295"/>
      <c r="AM115" s="295"/>
      <c r="AN115" s="295"/>
      <c r="AO115" s="295"/>
      <c r="AP115" s="295"/>
      <c r="AQ115" s="295"/>
      <c r="AR115" s="295"/>
      <c r="AS115" s="295"/>
      <c r="AT115" s="295"/>
      <c r="AU115" s="295"/>
      <c r="AV115" s="295"/>
      <c r="AW115" s="295"/>
      <c r="AX115" s="296"/>
    </row>
    <row r="116" spans="1:64" ht="63"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382</v>
      </c>
      <c r="AE116" s="625"/>
      <c r="AF116" s="625"/>
      <c r="AG116" s="356" t="s">
        <v>411</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2.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395</v>
      </c>
      <c r="AE117" s="577"/>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33"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382</v>
      </c>
      <c r="AE118" s="429"/>
      <c r="AF118" s="629"/>
      <c r="AG118" s="291" t="s">
        <v>405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395</v>
      </c>
      <c r="AE119" s="598"/>
      <c r="AF119" s="598"/>
      <c r="AG119" s="523"/>
      <c r="AH119" s="295"/>
      <c r="AI119" s="295"/>
      <c r="AJ119" s="295"/>
      <c r="AK119" s="295"/>
      <c r="AL119" s="295"/>
      <c r="AM119" s="295"/>
      <c r="AN119" s="295"/>
      <c r="AO119" s="295"/>
      <c r="AP119" s="295"/>
      <c r="AQ119" s="295"/>
      <c r="AR119" s="295"/>
      <c r="AS119" s="295"/>
      <c r="AT119" s="295"/>
      <c r="AU119" s="295"/>
      <c r="AV119" s="295"/>
      <c r="AW119" s="295"/>
      <c r="AX119" s="296"/>
    </row>
    <row r="120" spans="1:64" ht="51.75"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382</v>
      </c>
      <c r="AE120" s="433"/>
      <c r="AF120" s="433"/>
      <c r="AG120" s="294" t="s">
        <v>412</v>
      </c>
      <c r="AH120" s="295"/>
      <c r="AI120" s="295"/>
      <c r="AJ120" s="295"/>
      <c r="AK120" s="295"/>
      <c r="AL120" s="295"/>
      <c r="AM120" s="295"/>
      <c r="AN120" s="295"/>
      <c r="AO120" s="295"/>
      <c r="AP120" s="295"/>
      <c r="AQ120" s="295"/>
      <c r="AR120" s="295"/>
      <c r="AS120" s="295"/>
      <c r="AT120" s="295"/>
      <c r="AU120" s="295"/>
      <c r="AV120" s="295"/>
      <c r="AW120" s="295"/>
      <c r="AX120" s="296"/>
    </row>
    <row r="121" spans="1:64" ht="4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382</v>
      </c>
      <c r="AE121" s="433"/>
      <c r="AF121" s="433"/>
      <c r="AG121" s="521" t="s">
        <v>429</v>
      </c>
      <c r="AH121" s="175"/>
      <c r="AI121" s="175"/>
      <c r="AJ121" s="175"/>
      <c r="AK121" s="175"/>
      <c r="AL121" s="175"/>
      <c r="AM121" s="175"/>
      <c r="AN121" s="175"/>
      <c r="AO121" s="175"/>
      <c r="AP121" s="175"/>
      <c r="AQ121" s="175"/>
      <c r="AR121" s="175"/>
      <c r="AS121" s="175"/>
      <c r="AT121" s="175"/>
      <c r="AU121" s="175"/>
      <c r="AV121" s="175"/>
      <c r="AW121" s="175"/>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395</v>
      </c>
      <c r="AE122" s="429"/>
      <c r="AF122" s="429"/>
      <c r="AG122" s="568"/>
      <c r="AH122" s="173"/>
      <c r="AI122" s="173"/>
      <c r="AJ122" s="173"/>
      <c r="AK122" s="173"/>
      <c r="AL122" s="173"/>
      <c r="AM122" s="173"/>
      <c r="AN122" s="173"/>
      <c r="AO122" s="173"/>
      <c r="AP122" s="173"/>
      <c r="AQ122" s="173"/>
      <c r="AR122" s="173"/>
      <c r="AS122" s="173"/>
      <c r="AT122" s="173"/>
      <c r="AU122" s="173"/>
      <c r="AV122" s="173"/>
      <c r="AW122" s="173"/>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75"/>
      <c r="AI125" s="175"/>
      <c r="AJ125" s="175"/>
      <c r="AK125" s="175"/>
      <c r="AL125" s="175"/>
      <c r="AM125" s="175"/>
      <c r="AN125" s="175"/>
      <c r="AO125" s="175"/>
      <c r="AP125" s="175"/>
      <c r="AQ125" s="175"/>
      <c r="AR125" s="175"/>
      <c r="AS125" s="175"/>
      <c r="AT125" s="175"/>
      <c r="AU125" s="175"/>
      <c r="AV125" s="175"/>
      <c r="AW125" s="175"/>
      <c r="AX125" s="522"/>
    </row>
    <row r="126" spans="1:64" ht="43.5" customHeight="1" x14ac:dyDescent="0.15">
      <c r="A126" s="541" t="s">
        <v>58</v>
      </c>
      <c r="B126" s="542"/>
      <c r="C126" s="382" t="s">
        <v>64</v>
      </c>
      <c r="D126" s="564"/>
      <c r="E126" s="564"/>
      <c r="F126" s="565"/>
      <c r="G126" s="535" t="s">
        <v>430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42.75" customHeight="1" thickBot="1" x14ac:dyDescent="0.2">
      <c r="A127" s="543"/>
      <c r="B127" s="544"/>
      <c r="C127" s="351" t="s">
        <v>68</v>
      </c>
      <c r="D127" s="352"/>
      <c r="E127" s="352"/>
      <c r="F127" s="353"/>
      <c r="G127" s="354" t="s">
        <v>431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4.7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4.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71.2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8.2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385</v>
      </c>
      <c r="H137" s="409"/>
      <c r="I137" s="409"/>
      <c r="J137" s="409"/>
      <c r="K137" s="409"/>
      <c r="L137" s="409"/>
      <c r="M137" s="409"/>
      <c r="N137" s="409"/>
      <c r="O137" s="409"/>
      <c r="P137" s="410"/>
      <c r="Q137" s="395" t="s">
        <v>225</v>
      </c>
      <c r="R137" s="395"/>
      <c r="S137" s="395"/>
      <c r="T137" s="395"/>
      <c r="U137" s="395"/>
      <c r="V137" s="395"/>
      <c r="W137" s="424" t="s">
        <v>384</v>
      </c>
      <c r="X137" s="409"/>
      <c r="Y137" s="409"/>
      <c r="Z137" s="409"/>
      <c r="AA137" s="409"/>
      <c r="AB137" s="409"/>
      <c r="AC137" s="409"/>
      <c r="AD137" s="409"/>
      <c r="AE137" s="409"/>
      <c r="AF137" s="410"/>
      <c r="AG137" s="395" t="s">
        <v>226</v>
      </c>
      <c r="AH137" s="395"/>
      <c r="AI137" s="395"/>
      <c r="AJ137" s="395"/>
      <c r="AK137" s="395"/>
      <c r="AL137" s="395"/>
      <c r="AM137" s="391" t="s">
        <v>389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390</v>
      </c>
      <c r="H138" s="412"/>
      <c r="I138" s="412"/>
      <c r="J138" s="412"/>
      <c r="K138" s="412"/>
      <c r="L138" s="412"/>
      <c r="M138" s="412"/>
      <c r="N138" s="412"/>
      <c r="O138" s="412"/>
      <c r="P138" s="413"/>
      <c r="Q138" s="397" t="s">
        <v>228</v>
      </c>
      <c r="R138" s="397"/>
      <c r="S138" s="397"/>
      <c r="T138" s="397"/>
      <c r="U138" s="397"/>
      <c r="V138" s="397"/>
      <c r="W138" s="411" t="s">
        <v>391</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4"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413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1.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1.75" customHeight="1" x14ac:dyDescent="0.15">
      <c r="A180" s="117"/>
      <c r="B180" s="530"/>
      <c r="C180" s="530"/>
      <c r="D180" s="530"/>
      <c r="E180" s="530"/>
      <c r="F180" s="531"/>
      <c r="G180" s="88" t="s">
        <v>414</v>
      </c>
      <c r="H180" s="89"/>
      <c r="I180" s="89"/>
      <c r="J180" s="89"/>
      <c r="K180" s="90"/>
      <c r="L180" s="91" t="s">
        <v>415</v>
      </c>
      <c r="M180" s="92"/>
      <c r="N180" s="92"/>
      <c r="O180" s="92"/>
      <c r="P180" s="92"/>
      <c r="Q180" s="92"/>
      <c r="R180" s="92"/>
      <c r="S180" s="92"/>
      <c r="T180" s="92"/>
      <c r="U180" s="92"/>
      <c r="V180" s="92"/>
      <c r="W180" s="92"/>
      <c r="X180" s="93"/>
      <c r="Y180" s="94">
        <v>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1.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1.75"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1.7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1.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1.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1.75"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1.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1.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1.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1.75"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1.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1.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1.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8.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9"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47.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7.75" customHeight="1" x14ac:dyDescent="0.15">
      <c r="A236" s="103">
        <v>1</v>
      </c>
      <c r="B236" s="103">
        <v>1</v>
      </c>
      <c r="C236" s="108" t="s">
        <v>420</v>
      </c>
      <c r="D236" s="104"/>
      <c r="E236" s="104"/>
      <c r="F236" s="104"/>
      <c r="G236" s="104"/>
      <c r="H236" s="104"/>
      <c r="I236" s="104"/>
      <c r="J236" s="104"/>
      <c r="K236" s="104"/>
      <c r="L236" s="104"/>
      <c r="M236" s="108" t="s">
        <v>424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v>
      </c>
      <c r="AL236" s="106"/>
      <c r="AM236" s="106"/>
      <c r="AN236" s="106"/>
      <c r="AO236" s="106"/>
      <c r="AP236" s="107"/>
      <c r="AQ236" s="108" t="s">
        <v>422</v>
      </c>
      <c r="AR236" s="104"/>
      <c r="AS236" s="104"/>
      <c r="AT236" s="104"/>
      <c r="AU236" s="108" t="s">
        <v>422</v>
      </c>
      <c r="AV236" s="104"/>
      <c r="AW236" s="104"/>
      <c r="AX236" s="104"/>
    </row>
    <row r="237" spans="1:50" ht="57.75" customHeight="1" x14ac:dyDescent="0.15">
      <c r="A237" s="103">
        <v>2</v>
      </c>
      <c r="B237" s="103">
        <v>1</v>
      </c>
      <c r="C237" s="108" t="s">
        <v>421</v>
      </c>
      <c r="D237" s="104"/>
      <c r="E237" s="104"/>
      <c r="F237" s="104"/>
      <c r="G237" s="104"/>
      <c r="H237" s="104"/>
      <c r="I237" s="104"/>
      <c r="J237" s="104"/>
      <c r="K237" s="104"/>
      <c r="L237" s="104"/>
      <c r="M237" s="108" t="s">
        <v>424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0.1</v>
      </c>
      <c r="AL237" s="106"/>
      <c r="AM237" s="106"/>
      <c r="AN237" s="106"/>
      <c r="AO237" s="106"/>
      <c r="AP237" s="107"/>
      <c r="AQ237" s="108" t="s">
        <v>422</v>
      </c>
      <c r="AR237" s="104"/>
      <c r="AS237" s="104"/>
      <c r="AT237" s="104"/>
      <c r="AU237" s="108" t="s">
        <v>422</v>
      </c>
      <c r="AV237" s="104"/>
      <c r="AW237" s="104"/>
      <c r="AX237" s="104"/>
    </row>
    <row r="238" spans="1:50" ht="28.5"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8.5"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8.5"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8.5"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8.5"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8.5"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8.5"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8.5"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8.5"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8.5"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8.5"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8.5"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8.5"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8.5"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8.5"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8.5"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8.5"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8.5"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8.5"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8.5"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8.5"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8.5"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8.5"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8.5"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8.5"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8.5"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8.5"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8.5"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75">
      <formula>IF(RIGHT(TEXT(P14,"0.#"),1)=".",FALSE,TRUE)</formula>
    </cfRule>
    <cfRule type="expression" dxfId="204" priority="576">
      <formula>IF(RIGHT(TEXT(P14,"0.#"),1)=".",TRUE,FALSE)</formula>
    </cfRule>
  </conditionalFormatting>
  <conditionalFormatting sqref="AT69:AX69">
    <cfRule type="expression" dxfId="203" priority="497">
      <formula>IF(RIGHT(TEXT(AT69,"0.#"),1)=".",FALSE,TRUE)</formula>
    </cfRule>
    <cfRule type="expression" dxfId="202" priority="498">
      <formula>IF(RIGHT(TEXT(AT69,"0.#"),1)=".",TRUE,FALSE)</formula>
    </cfRule>
  </conditionalFormatting>
  <conditionalFormatting sqref="AE83:AI83">
    <cfRule type="expression" dxfId="201" priority="479">
      <formula>IF(RIGHT(TEXT(AE83,"0.#"),1)=".",FALSE,TRUE)</formula>
    </cfRule>
    <cfRule type="expression" dxfId="200" priority="480">
      <formula>IF(RIGHT(TEXT(AE83,"0.#"),1)=".",TRUE,FALSE)</formula>
    </cfRule>
  </conditionalFormatting>
  <conditionalFormatting sqref="AJ83:AX83 AT84:AX84">
    <cfRule type="expression" dxfId="199" priority="477">
      <formula>IF(RIGHT(TEXT(AJ83,"0.#"),1)=".",FALSE,TRUE)</formula>
    </cfRule>
    <cfRule type="expression" dxfId="198" priority="478">
      <formula>IF(RIGHT(TEXT(AJ83,"0.#"),1)=".",TRUE,FALSE)</formula>
    </cfRule>
  </conditionalFormatting>
  <conditionalFormatting sqref="L99">
    <cfRule type="expression" dxfId="197" priority="457">
      <formula>IF(RIGHT(TEXT(L99,"0.#"),1)=".",FALSE,TRUE)</formula>
    </cfRule>
    <cfRule type="expression" dxfId="196" priority="458">
      <formula>IF(RIGHT(TEXT(L99,"0.#"),1)=".",TRUE,FALSE)</formula>
    </cfRule>
  </conditionalFormatting>
  <conditionalFormatting sqref="L104">
    <cfRule type="expression" dxfId="195" priority="455">
      <formula>IF(RIGHT(TEXT(L104,"0.#"),1)=".",FALSE,TRUE)</formula>
    </cfRule>
    <cfRule type="expression" dxfId="194" priority="456">
      <formula>IF(RIGHT(TEXT(L104,"0.#"),1)=".",TRUE,FALSE)</formula>
    </cfRule>
  </conditionalFormatting>
  <conditionalFormatting sqref="R104">
    <cfRule type="expression" dxfId="193" priority="453">
      <formula>IF(RIGHT(TEXT(R104,"0.#"),1)=".",FALSE,TRUE)</formula>
    </cfRule>
    <cfRule type="expression" dxfId="192" priority="454">
      <formula>IF(RIGHT(TEXT(R104,"0.#"),1)=".",TRUE,FALSE)</formula>
    </cfRule>
  </conditionalFormatting>
  <conditionalFormatting sqref="P18:AX18">
    <cfRule type="expression" dxfId="191" priority="451">
      <formula>IF(RIGHT(TEXT(P18,"0.#"),1)=".",FALSE,TRUE)</formula>
    </cfRule>
    <cfRule type="expression" dxfId="190" priority="452">
      <formula>IF(RIGHT(TEXT(P18,"0.#"),1)=".",TRUE,FALSE)</formula>
    </cfRule>
  </conditionalFormatting>
  <conditionalFormatting sqref="Y181">
    <cfRule type="expression" dxfId="189" priority="447">
      <formula>IF(RIGHT(TEXT(Y181,"0.#"),1)=".",FALSE,TRUE)</formula>
    </cfRule>
    <cfRule type="expression" dxfId="188" priority="448">
      <formula>IF(RIGHT(TEXT(Y181,"0.#"),1)=".",TRUE,FALSE)</formula>
    </cfRule>
  </conditionalFormatting>
  <conditionalFormatting sqref="Y190">
    <cfRule type="expression" dxfId="187" priority="443">
      <formula>IF(RIGHT(TEXT(Y190,"0.#"),1)=".",FALSE,TRUE)</formula>
    </cfRule>
    <cfRule type="expression" dxfId="186" priority="444">
      <formula>IF(RIGHT(TEXT(Y190,"0.#"),1)=".",TRUE,FALSE)</formula>
    </cfRule>
  </conditionalFormatting>
  <conditionalFormatting sqref="AK236">
    <cfRule type="expression" dxfId="185" priority="365">
      <formula>IF(RIGHT(TEXT(AK236,"0.#"),1)=".",FALSE,TRUE)</formula>
    </cfRule>
    <cfRule type="expression" dxfId="184" priority="366">
      <formula>IF(RIGHT(TEXT(AK236,"0.#"),1)=".",TRUE,FALSE)</formula>
    </cfRule>
  </conditionalFormatting>
  <conditionalFormatting sqref="AE54:AI54">
    <cfRule type="expression" dxfId="183" priority="315">
      <formula>IF(RIGHT(TEXT(AE54,"0.#"),1)=".",FALSE,TRUE)</formula>
    </cfRule>
    <cfRule type="expression" dxfId="182" priority="316">
      <formula>IF(RIGHT(TEXT(AE54,"0.#"),1)=".",TRUE,FALSE)</formula>
    </cfRule>
  </conditionalFormatting>
  <conditionalFormatting sqref="P16:AQ17 P15:AX15 P13:AX13">
    <cfRule type="expression" dxfId="181" priority="273">
      <formula>IF(RIGHT(TEXT(P13,"0.#"),1)=".",FALSE,TRUE)</formula>
    </cfRule>
    <cfRule type="expression" dxfId="180" priority="274">
      <formula>IF(RIGHT(TEXT(P13,"0.#"),1)=".",TRUE,FALSE)</formula>
    </cfRule>
  </conditionalFormatting>
  <conditionalFormatting sqref="P19:AJ19">
    <cfRule type="expression" dxfId="179" priority="271">
      <formula>IF(RIGHT(TEXT(P19,"0.#"),1)=".",FALSE,TRUE)</formula>
    </cfRule>
    <cfRule type="expression" dxfId="178" priority="272">
      <formula>IF(RIGHT(TEXT(P19,"0.#"),1)=".",TRUE,FALSE)</formula>
    </cfRule>
  </conditionalFormatting>
  <conditionalFormatting sqref="AE55:AX55 AJ54:AS54">
    <cfRule type="expression" dxfId="177" priority="267">
      <formula>IF(RIGHT(TEXT(AE54,"0.#"),1)=".",FALSE,TRUE)</formula>
    </cfRule>
    <cfRule type="expression" dxfId="176" priority="268">
      <formula>IF(RIGHT(TEXT(AE54,"0.#"),1)=".",TRUE,FALSE)</formula>
    </cfRule>
  </conditionalFormatting>
  <conditionalFormatting sqref="AE68:AS68">
    <cfRule type="expression" dxfId="175" priority="263">
      <formula>IF(RIGHT(TEXT(AE68,"0.#"),1)=".",FALSE,TRUE)</formula>
    </cfRule>
    <cfRule type="expression" dxfId="174" priority="264">
      <formula>IF(RIGHT(TEXT(AE68,"0.#"),1)=".",TRUE,FALSE)</formula>
    </cfRule>
  </conditionalFormatting>
  <conditionalFormatting sqref="AE95:AI95 AE92:AI92 AE89:AI89 AE86:AI86">
    <cfRule type="expression" dxfId="173" priority="261">
      <formula>IF(RIGHT(TEXT(AE86,"0.#"),1)=".",FALSE,TRUE)</formula>
    </cfRule>
    <cfRule type="expression" dxfId="172" priority="262">
      <formula>IF(RIGHT(TEXT(AE86,"0.#"),1)=".",TRUE,FALSE)</formula>
    </cfRule>
  </conditionalFormatting>
  <conditionalFormatting sqref="AJ95:AX95 AJ92:AX92 AJ89:AX89 AJ86:AX86">
    <cfRule type="expression" dxfId="171" priority="259">
      <formula>IF(RIGHT(TEXT(AJ86,"0.#"),1)=".",FALSE,TRUE)</formula>
    </cfRule>
    <cfRule type="expression" dxfId="170" priority="260">
      <formula>IF(RIGHT(TEXT(AJ86,"0.#"),1)=".",TRUE,FALSE)</formula>
    </cfRule>
  </conditionalFormatting>
  <conditionalFormatting sqref="L100:L103 L98">
    <cfRule type="expression" dxfId="169" priority="257">
      <formula>IF(RIGHT(TEXT(L98,"0.#"),1)=".",FALSE,TRUE)</formula>
    </cfRule>
    <cfRule type="expression" dxfId="168" priority="258">
      <formula>IF(RIGHT(TEXT(L98,"0.#"),1)=".",TRUE,FALSE)</formula>
    </cfRule>
  </conditionalFormatting>
  <conditionalFormatting sqref="R98">
    <cfRule type="expression" dxfId="167" priority="253">
      <formula>IF(RIGHT(TEXT(R98,"0.#"),1)=".",FALSE,TRUE)</formula>
    </cfRule>
    <cfRule type="expression" dxfId="166" priority="254">
      <formula>IF(RIGHT(TEXT(R98,"0.#"),1)=".",TRUE,FALSE)</formula>
    </cfRule>
  </conditionalFormatting>
  <conditionalFormatting sqref="R99:R103">
    <cfRule type="expression" dxfId="165" priority="251">
      <formula>IF(RIGHT(TEXT(R99,"0.#"),1)=".",FALSE,TRUE)</formula>
    </cfRule>
    <cfRule type="expression" dxfId="164" priority="252">
      <formula>IF(RIGHT(TEXT(R99,"0.#"),1)=".",TRUE,FALSE)</formula>
    </cfRule>
  </conditionalFormatting>
  <conditionalFormatting sqref="Y182:Y189 Y180">
    <cfRule type="expression" dxfId="163" priority="249">
      <formula>IF(RIGHT(TEXT(Y180,"0.#"),1)=".",FALSE,TRUE)</formula>
    </cfRule>
    <cfRule type="expression" dxfId="162" priority="250">
      <formula>IF(RIGHT(TEXT(Y180,"0.#"),1)=".",TRUE,FALSE)</formula>
    </cfRule>
  </conditionalFormatting>
  <conditionalFormatting sqref="AU181">
    <cfRule type="expression" dxfId="161" priority="247">
      <formula>IF(RIGHT(TEXT(AU181,"0.#"),1)=".",FALSE,TRUE)</formula>
    </cfRule>
    <cfRule type="expression" dxfId="160" priority="248">
      <formula>IF(RIGHT(TEXT(AU181,"0.#"),1)=".",TRUE,FALSE)</formula>
    </cfRule>
  </conditionalFormatting>
  <conditionalFormatting sqref="AU190">
    <cfRule type="expression" dxfId="159" priority="245">
      <formula>IF(RIGHT(TEXT(AU190,"0.#"),1)=".",FALSE,TRUE)</formula>
    </cfRule>
    <cfRule type="expression" dxfId="158" priority="246">
      <formula>IF(RIGHT(TEXT(AU190,"0.#"),1)=".",TRUE,FALSE)</formula>
    </cfRule>
  </conditionalFormatting>
  <conditionalFormatting sqref="AU182:AU189 AU180">
    <cfRule type="expression" dxfId="157" priority="243">
      <formula>IF(RIGHT(TEXT(AU180,"0.#"),1)=".",FALSE,TRUE)</formula>
    </cfRule>
    <cfRule type="expression" dxfId="156" priority="244">
      <formula>IF(RIGHT(TEXT(AU180,"0.#"),1)=".",TRUE,FALSE)</formula>
    </cfRule>
  </conditionalFormatting>
  <conditionalFormatting sqref="Y220 Y207 Y194">
    <cfRule type="expression" dxfId="155" priority="229">
      <formula>IF(RIGHT(TEXT(Y194,"0.#"),1)=".",FALSE,TRUE)</formula>
    </cfRule>
    <cfRule type="expression" dxfId="154" priority="230">
      <formula>IF(RIGHT(TEXT(Y194,"0.#"),1)=".",TRUE,FALSE)</formula>
    </cfRule>
  </conditionalFormatting>
  <conditionalFormatting sqref="Y229 Y216 Y203">
    <cfRule type="expression" dxfId="153" priority="227">
      <formula>IF(RIGHT(TEXT(Y203,"0.#"),1)=".",FALSE,TRUE)</formula>
    </cfRule>
    <cfRule type="expression" dxfId="152" priority="228">
      <formula>IF(RIGHT(TEXT(Y203,"0.#"),1)=".",TRUE,FALSE)</formula>
    </cfRule>
  </conditionalFormatting>
  <conditionalFormatting sqref="Y221:Y228 Y219 Y208:Y215 Y206 Y195:Y202 Y193">
    <cfRule type="expression" dxfId="151" priority="225">
      <formula>IF(RIGHT(TEXT(Y193,"0.#"),1)=".",FALSE,TRUE)</formula>
    </cfRule>
    <cfRule type="expression" dxfId="150" priority="226">
      <formula>IF(RIGHT(TEXT(Y193,"0.#"),1)=".",TRUE,FALSE)</formula>
    </cfRule>
  </conditionalFormatting>
  <conditionalFormatting sqref="AU220 AU207 AU194">
    <cfRule type="expression" dxfId="149" priority="223">
      <formula>IF(RIGHT(TEXT(AU194,"0.#"),1)=".",FALSE,TRUE)</formula>
    </cfRule>
    <cfRule type="expression" dxfId="148" priority="224">
      <formula>IF(RIGHT(TEXT(AU194,"0.#"),1)=".",TRUE,FALSE)</formula>
    </cfRule>
  </conditionalFormatting>
  <conditionalFormatting sqref="AU229 AU216 AU203">
    <cfRule type="expression" dxfId="147" priority="221">
      <formula>IF(RIGHT(TEXT(AU203,"0.#"),1)=".",FALSE,TRUE)</formula>
    </cfRule>
    <cfRule type="expression" dxfId="146" priority="222">
      <formula>IF(RIGHT(TEXT(AU203,"0.#"),1)=".",TRUE,FALSE)</formula>
    </cfRule>
  </conditionalFormatting>
  <conditionalFormatting sqref="AU221:AU228 AU219 AU208:AU215 AU206 AU195:AU202 AU193">
    <cfRule type="expression" dxfId="145" priority="219">
      <formula>IF(RIGHT(TEXT(AU193,"0.#"),1)=".",FALSE,TRUE)</formula>
    </cfRule>
    <cfRule type="expression" dxfId="144" priority="220">
      <formula>IF(RIGHT(TEXT(AU193,"0.#"),1)=".",TRUE,FALSE)</formula>
    </cfRule>
  </conditionalFormatting>
  <conditionalFormatting sqref="AE56:AI56">
    <cfRule type="expression" dxfId="143" priority="193">
      <formula>IF(AND(AE56&gt;=0, RIGHT(TEXT(AE56,"0.#"),1)&lt;&gt;"."),TRUE,FALSE)</formula>
    </cfRule>
    <cfRule type="expression" dxfId="142" priority="194">
      <formula>IF(AND(AE56&gt;=0, RIGHT(TEXT(AE56,"0.#"),1)="."),TRUE,FALSE)</formula>
    </cfRule>
    <cfRule type="expression" dxfId="141" priority="195">
      <formula>IF(AND(AE56&lt;0, RIGHT(TEXT(AE56,"0.#"),1)&lt;&gt;"."),TRUE,FALSE)</formula>
    </cfRule>
    <cfRule type="expression" dxfId="140" priority="196">
      <formula>IF(AND(AE56&lt;0, RIGHT(TEXT(AE56,"0.#"),1)="."),TRUE,FALSE)</formula>
    </cfRule>
  </conditionalFormatting>
  <conditionalFormatting sqref="AJ56:AS56">
    <cfRule type="expression" dxfId="139" priority="189">
      <formula>IF(AND(AJ56&gt;=0, RIGHT(TEXT(AJ56,"0.#"),1)&lt;&gt;"."),TRUE,FALSE)</formula>
    </cfRule>
    <cfRule type="expression" dxfId="138" priority="190">
      <formula>IF(AND(AJ56&gt;=0, RIGHT(TEXT(AJ56,"0.#"),1)="."),TRUE,FALSE)</formula>
    </cfRule>
    <cfRule type="expression" dxfId="137" priority="191">
      <formula>IF(AND(AJ56&lt;0, RIGHT(TEXT(AJ56,"0.#"),1)&lt;&gt;"."),TRUE,FALSE)</formula>
    </cfRule>
    <cfRule type="expression" dxfId="136" priority="192">
      <formula>IF(AND(AJ56&lt;0, RIGHT(TEXT(AJ56,"0.#"),1)="."),TRUE,FALSE)</formula>
    </cfRule>
  </conditionalFormatting>
  <conditionalFormatting sqref="AK237:AK265">
    <cfRule type="expression" dxfId="135" priority="177">
      <formula>IF(RIGHT(TEXT(AK237,"0.#"),1)=".",FALSE,TRUE)</formula>
    </cfRule>
    <cfRule type="expression" dxfId="134" priority="178">
      <formula>IF(RIGHT(TEXT(AK237,"0.#"),1)=".",TRUE,FALSE)</formula>
    </cfRule>
  </conditionalFormatting>
  <conditionalFormatting sqref="AU238:AX265">
    <cfRule type="expression" dxfId="133" priority="173">
      <formula>IF(AND(AU238&gt;=0, RIGHT(TEXT(AU238,"0.#"),1)&lt;&gt;"."),TRUE,FALSE)</formula>
    </cfRule>
    <cfRule type="expression" dxfId="132" priority="174">
      <formula>IF(AND(AU238&gt;=0, RIGHT(TEXT(AU238,"0.#"),1)="."),TRUE,FALSE)</formula>
    </cfRule>
    <cfRule type="expression" dxfId="131" priority="175">
      <formula>IF(AND(AU238&lt;0, RIGHT(TEXT(AU238,"0.#"),1)&lt;&gt;"."),TRUE,FALSE)</formula>
    </cfRule>
    <cfRule type="expression" dxfId="130" priority="176">
      <formula>IF(AND(AU238&lt;0, RIGHT(TEXT(AU238,"0.#"),1)="."),TRUE,FALSE)</formula>
    </cfRule>
  </conditionalFormatting>
  <conditionalFormatting sqref="AK269">
    <cfRule type="expression" dxfId="129" priority="171">
      <formula>IF(RIGHT(TEXT(AK269,"0.#"),1)=".",FALSE,TRUE)</formula>
    </cfRule>
    <cfRule type="expression" dxfId="128" priority="172">
      <formula>IF(RIGHT(TEXT(AK269,"0.#"),1)=".",TRUE,FALSE)</formula>
    </cfRule>
  </conditionalFormatting>
  <conditionalFormatting sqref="AU269:AX269">
    <cfRule type="expression" dxfId="127" priority="167">
      <formula>IF(AND(AU269&gt;=0, RIGHT(TEXT(AU269,"0.#"),1)&lt;&gt;"."),TRUE,FALSE)</formula>
    </cfRule>
    <cfRule type="expression" dxfId="126" priority="168">
      <formula>IF(AND(AU269&gt;=0, RIGHT(TEXT(AU269,"0.#"),1)="."),TRUE,FALSE)</formula>
    </cfRule>
    <cfRule type="expression" dxfId="125" priority="169">
      <formula>IF(AND(AU269&lt;0, RIGHT(TEXT(AU269,"0.#"),1)&lt;&gt;"."),TRUE,FALSE)</formula>
    </cfRule>
    <cfRule type="expression" dxfId="124" priority="170">
      <formula>IF(AND(AU269&lt;0, RIGHT(TEXT(AU269,"0.#"),1)="."),TRUE,FALSE)</formula>
    </cfRule>
  </conditionalFormatting>
  <conditionalFormatting sqref="AK270:AK298">
    <cfRule type="expression" dxfId="123" priority="165">
      <formula>IF(RIGHT(TEXT(AK270,"0.#"),1)=".",FALSE,TRUE)</formula>
    </cfRule>
    <cfRule type="expression" dxfId="122" priority="166">
      <formula>IF(RIGHT(TEXT(AK270,"0.#"),1)=".",TRUE,FALSE)</formula>
    </cfRule>
  </conditionalFormatting>
  <conditionalFormatting sqref="AU270:AX298">
    <cfRule type="expression" dxfId="121" priority="161">
      <formula>IF(AND(AU270&gt;=0, RIGHT(TEXT(AU270,"0.#"),1)&lt;&gt;"."),TRUE,FALSE)</formula>
    </cfRule>
    <cfRule type="expression" dxfId="120" priority="162">
      <formula>IF(AND(AU270&gt;=0, RIGHT(TEXT(AU270,"0.#"),1)="."),TRUE,FALSE)</formula>
    </cfRule>
    <cfRule type="expression" dxfId="119" priority="163">
      <formula>IF(AND(AU270&lt;0, RIGHT(TEXT(AU270,"0.#"),1)&lt;&gt;"."),TRUE,FALSE)</formula>
    </cfRule>
    <cfRule type="expression" dxfId="118" priority="164">
      <formula>IF(AND(AU270&lt;0, RIGHT(TEXT(AU270,"0.#"),1)="."),TRUE,FALSE)</formula>
    </cfRule>
  </conditionalFormatting>
  <conditionalFormatting sqref="AK302">
    <cfRule type="expression" dxfId="117" priority="159">
      <formula>IF(RIGHT(TEXT(AK302,"0.#"),1)=".",FALSE,TRUE)</formula>
    </cfRule>
    <cfRule type="expression" dxfId="116" priority="160">
      <formula>IF(RIGHT(TEXT(AK302,"0.#"),1)=".",TRUE,FALSE)</formula>
    </cfRule>
  </conditionalFormatting>
  <conditionalFormatting sqref="AU302:AX302">
    <cfRule type="expression" dxfId="115" priority="155">
      <formula>IF(AND(AU302&gt;=0, RIGHT(TEXT(AU302,"0.#"),1)&lt;&gt;"."),TRUE,FALSE)</formula>
    </cfRule>
    <cfRule type="expression" dxfId="114" priority="156">
      <formula>IF(AND(AU302&gt;=0, RIGHT(TEXT(AU302,"0.#"),1)="."),TRUE,FALSE)</formula>
    </cfRule>
    <cfRule type="expression" dxfId="113" priority="157">
      <formula>IF(AND(AU302&lt;0, RIGHT(TEXT(AU302,"0.#"),1)&lt;&gt;"."),TRUE,FALSE)</formula>
    </cfRule>
    <cfRule type="expression" dxfId="112" priority="158">
      <formula>IF(AND(AU302&lt;0, RIGHT(TEXT(AU302,"0.#"),1)="."),TRUE,FALSE)</formula>
    </cfRule>
  </conditionalFormatting>
  <conditionalFormatting sqref="AK303:AK331">
    <cfRule type="expression" dxfId="111" priority="153">
      <formula>IF(RIGHT(TEXT(AK303,"0.#"),1)=".",FALSE,TRUE)</formula>
    </cfRule>
    <cfRule type="expression" dxfId="110" priority="154">
      <formula>IF(RIGHT(TEXT(AK303,"0.#"),1)=".",TRUE,FALSE)</formula>
    </cfRule>
  </conditionalFormatting>
  <conditionalFormatting sqref="AU303:AX331">
    <cfRule type="expression" dxfId="109" priority="149">
      <formula>IF(AND(AU303&gt;=0, RIGHT(TEXT(AU303,"0.#"),1)&lt;&gt;"."),TRUE,FALSE)</formula>
    </cfRule>
    <cfRule type="expression" dxfId="108" priority="150">
      <formula>IF(AND(AU303&gt;=0, RIGHT(TEXT(AU303,"0.#"),1)="."),TRUE,FALSE)</formula>
    </cfRule>
    <cfRule type="expression" dxfId="107" priority="151">
      <formula>IF(AND(AU303&lt;0, RIGHT(TEXT(AU303,"0.#"),1)&lt;&gt;"."),TRUE,FALSE)</formula>
    </cfRule>
    <cfRule type="expression" dxfId="106" priority="152">
      <formula>IF(AND(AU303&lt;0, RIGHT(TEXT(AU303,"0.#"),1)="."),TRUE,FALSE)</formula>
    </cfRule>
  </conditionalFormatting>
  <conditionalFormatting sqref="AK335">
    <cfRule type="expression" dxfId="105" priority="147">
      <formula>IF(RIGHT(TEXT(AK335,"0.#"),1)=".",FALSE,TRUE)</formula>
    </cfRule>
    <cfRule type="expression" dxfId="104" priority="148">
      <formula>IF(RIGHT(TEXT(AK335,"0.#"),1)=".",TRUE,FALSE)</formula>
    </cfRule>
  </conditionalFormatting>
  <conditionalFormatting sqref="AU335:AX335">
    <cfRule type="expression" dxfId="103" priority="143">
      <formula>IF(AND(AU335&gt;=0, RIGHT(TEXT(AU335,"0.#"),1)&lt;&gt;"."),TRUE,FALSE)</formula>
    </cfRule>
    <cfRule type="expression" dxfId="102" priority="144">
      <formula>IF(AND(AU335&gt;=0, RIGHT(TEXT(AU335,"0.#"),1)="."),TRUE,FALSE)</formula>
    </cfRule>
    <cfRule type="expression" dxfId="101" priority="145">
      <formula>IF(AND(AU335&lt;0, RIGHT(TEXT(AU335,"0.#"),1)&lt;&gt;"."),TRUE,FALSE)</formula>
    </cfRule>
    <cfRule type="expression" dxfId="100" priority="146">
      <formula>IF(AND(AU335&lt;0, RIGHT(TEXT(AU335,"0.#"),1)="."),TRUE,FALSE)</formula>
    </cfRule>
  </conditionalFormatting>
  <conditionalFormatting sqref="AK336:AK364">
    <cfRule type="expression" dxfId="99" priority="141">
      <formula>IF(RIGHT(TEXT(AK336,"0.#"),1)=".",FALSE,TRUE)</formula>
    </cfRule>
    <cfRule type="expression" dxfId="98" priority="142">
      <formula>IF(RIGHT(TEXT(AK336,"0.#"),1)=".",TRUE,FALSE)</formula>
    </cfRule>
  </conditionalFormatting>
  <conditionalFormatting sqref="AU336:AX364">
    <cfRule type="expression" dxfId="97" priority="137">
      <formula>IF(AND(AU336&gt;=0, RIGHT(TEXT(AU336,"0.#"),1)&lt;&gt;"."),TRUE,FALSE)</formula>
    </cfRule>
    <cfRule type="expression" dxfId="96" priority="138">
      <formula>IF(AND(AU336&gt;=0, RIGHT(TEXT(AU336,"0.#"),1)="."),TRUE,FALSE)</formula>
    </cfRule>
    <cfRule type="expression" dxfId="95" priority="139">
      <formula>IF(AND(AU336&lt;0, RIGHT(TEXT(AU336,"0.#"),1)&lt;&gt;"."),TRUE,FALSE)</formula>
    </cfRule>
    <cfRule type="expression" dxfId="94" priority="140">
      <formula>IF(AND(AU336&lt;0, RIGHT(TEXT(AU336,"0.#"),1)="."),TRUE,FALSE)</formula>
    </cfRule>
  </conditionalFormatting>
  <conditionalFormatting sqref="AK368">
    <cfRule type="expression" dxfId="93" priority="135">
      <formula>IF(RIGHT(TEXT(AK368,"0.#"),1)=".",FALSE,TRUE)</formula>
    </cfRule>
    <cfRule type="expression" dxfId="92" priority="136">
      <formula>IF(RIGHT(TEXT(AK368,"0.#"),1)=".",TRUE,FALSE)</formula>
    </cfRule>
  </conditionalFormatting>
  <conditionalFormatting sqref="AU368:AX368">
    <cfRule type="expression" dxfId="91" priority="131">
      <formula>IF(AND(AU368&gt;=0, RIGHT(TEXT(AU368,"0.#"),1)&lt;&gt;"."),TRUE,FALSE)</formula>
    </cfRule>
    <cfRule type="expression" dxfId="90" priority="132">
      <formula>IF(AND(AU368&gt;=0, RIGHT(TEXT(AU368,"0.#"),1)="."),TRUE,FALSE)</formula>
    </cfRule>
    <cfRule type="expression" dxfId="89" priority="133">
      <formula>IF(AND(AU368&lt;0, RIGHT(TEXT(AU368,"0.#"),1)&lt;&gt;"."),TRUE,FALSE)</formula>
    </cfRule>
    <cfRule type="expression" dxfId="88" priority="134">
      <formula>IF(AND(AU368&lt;0, RIGHT(TEXT(AU368,"0.#"),1)="."),TRUE,FALSE)</formula>
    </cfRule>
  </conditionalFormatting>
  <conditionalFormatting sqref="AK369:AK397">
    <cfRule type="expression" dxfId="87" priority="129">
      <formula>IF(RIGHT(TEXT(AK369,"0.#"),1)=".",FALSE,TRUE)</formula>
    </cfRule>
    <cfRule type="expression" dxfId="86" priority="130">
      <formula>IF(RIGHT(TEXT(AK369,"0.#"),1)=".",TRUE,FALSE)</formula>
    </cfRule>
  </conditionalFormatting>
  <conditionalFormatting sqref="AU369:AX397">
    <cfRule type="expression" dxfId="85" priority="125">
      <formula>IF(AND(AU369&gt;=0, RIGHT(TEXT(AU369,"0.#"),1)&lt;&gt;"."),TRUE,FALSE)</formula>
    </cfRule>
    <cfRule type="expression" dxfId="84" priority="126">
      <formula>IF(AND(AU369&gt;=0, RIGHT(TEXT(AU369,"0.#"),1)="."),TRUE,FALSE)</formula>
    </cfRule>
    <cfRule type="expression" dxfId="83" priority="127">
      <formula>IF(AND(AU369&lt;0, RIGHT(TEXT(AU369,"0.#"),1)&lt;&gt;"."),TRUE,FALSE)</formula>
    </cfRule>
    <cfRule type="expression" dxfId="82" priority="128">
      <formula>IF(AND(AU369&lt;0, RIGHT(TEXT(AU369,"0.#"),1)="."),TRUE,FALSE)</formula>
    </cfRule>
  </conditionalFormatting>
  <conditionalFormatting sqref="AK401">
    <cfRule type="expression" dxfId="81" priority="123">
      <formula>IF(RIGHT(TEXT(AK401,"0.#"),1)=".",FALSE,TRUE)</formula>
    </cfRule>
    <cfRule type="expression" dxfId="80" priority="124">
      <formula>IF(RIGHT(TEXT(AK401,"0.#"),1)=".",TRUE,FALSE)</formula>
    </cfRule>
  </conditionalFormatting>
  <conditionalFormatting sqref="AU401:AX401">
    <cfRule type="expression" dxfId="79" priority="119">
      <formula>IF(AND(AU401&gt;=0, RIGHT(TEXT(AU401,"0.#"),1)&lt;&gt;"."),TRUE,FALSE)</formula>
    </cfRule>
    <cfRule type="expression" dxfId="78" priority="120">
      <formula>IF(AND(AU401&gt;=0, RIGHT(TEXT(AU401,"0.#"),1)="."),TRUE,FALSE)</formula>
    </cfRule>
    <cfRule type="expression" dxfId="77" priority="121">
      <formula>IF(AND(AU401&lt;0, RIGHT(TEXT(AU401,"0.#"),1)&lt;&gt;"."),TRUE,FALSE)</formula>
    </cfRule>
    <cfRule type="expression" dxfId="76" priority="122">
      <formula>IF(AND(AU401&lt;0, RIGHT(TEXT(AU401,"0.#"),1)="."),TRUE,FALSE)</formula>
    </cfRule>
  </conditionalFormatting>
  <conditionalFormatting sqref="AK402:AK430">
    <cfRule type="expression" dxfId="75" priority="117">
      <formula>IF(RIGHT(TEXT(AK402,"0.#"),1)=".",FALSE,TRUE)</formula>
    </cfRule>
    <cfRule type="expression" dxfId="74" priority="118">
      <formula>IF(RIGHT(TEXT(AK402,"0.#"),1)=".",TRUE,FALSE)</formula>
    </cfRule>
  </conditionalFormatting>
  <conditionalFormatting sqref="AU402:AX430">
    <cfRule type="expression" dxfId="73" priority="113">
      <formula>IF(AND(AU402&gt;=0, RIGHT(TEXT(AU402,"0.#"),1)&lt;&gt;"."),TRUE,FALSE)</formula>
    </cfRule>
    <cfRule type="expression" dxfId="72" priority="114">
      <formula>IF(AND(AU402&gt;=0, RIGHT(TEXT(AU402,"0.#"),1)="."),TRUE,FALSE)</formula>
    </cfRule>
    <cfRule type="expression" dxfId="71" priority="115">
      <formula>IF(AND(AU402&lt;0, RIGHT(TEXT(AU402,"0.#"),1)&lt;&gt;"."),TRUE,FALSE)</formula>
    </cfRule>
    <cfRule type="expression" dxfId="70" priority="116">
      <formula>IF(AND(AU402&lt;0, RIGHT(TEXT(AU402,"0.#"),1)="."),TRUE,FALSE)</formula>
    </cfRule>
  </conditionalFormatting>
  <conditionalFormatting sqref="AK434">
    <cfRule type="expression" dxfId="69" priority="111">
      <formula>IF(RIGHT(TEXT(AK434,"0.#"),1)=".",FALSE,TRUE)</formula>
    </cfRule>
    <cfRule type="expression" dxfId="68" priority="112">
      <formula>IF(RIGHT(TEXT(AK434,"0.#"),1)=".",TRUE,FALSE)</formula>
    </cfRule>
  </conditionalFormatting>
  <conditionalFormatting sqref="AU434:AX434">
    <cfRule type="expression" dxfId="67" priority="107">
      <formula>IF(AND(AU434&gt;=0, RIGHT(TEXT(AU434,"0.#"),1)&lt;&gt;"."),TRUE,FALSE)</formula>
    </cfRule>
    <cfRule type="expression" dxfId="66" priority="108">
      <formula>IF(AND(AU434&gt;=0, RIGHT(TEXT(AU434,"0.#"),1)="."),TRUE,FALSE)</formula>
    </cfRule>
    <cfRule type="expression" dxfId="65" priority="109">
      <formula>IF(AND(AU434&lt;0, RIGHT(TEXT(AU434,"0.#"),1)&lt;&gt;"."),TRUE,FALSE)</formula>
    </cfRule>
    <cfRule type="expression" dxfId="64" priority="110">
      <formula>IF(AND(AU434&lt;0, RIGHT(TEXT(AU434,"0.#"),1)="."),TRUE,FALSE)</formula>
    </cfRule>
  </conditionalFormatting>
  <conditionalFormatting sqref="AK435:AK463">
    <cfRule type="expression" dxfId="63" priority="105">
      <formula>IF(RIGHT(TEXT(AK435,"0.#"),1)=".",FALSE,TRUE)</formula>
    </cfRule>
    <cfRule type="expression" dxfId="62" priority="106">
      <formula>IF(RIGHT(TEXT(AK435,"0.#"),1)=".",TRUE,FALSE)</formula>
    </cfRule>
  </conditionalFormatting>
  <conditionalFormatting sqref="AU435:AX463">
    <cfRule type="expression" dxfId="61" priority="101">
      <formula>IF(AND(AU435&gt;=0, RIGHT(TEXT(AU435,"0.#"),1)&lt;&gt;"."),TRUE,FALSE)</formula>
    </cfRule>
    <cfRule type="expression" dxfId="60" priority="102">
      <formula>IF(AND(AU435&gt;=0, RIGHT(TEXT(AU435,"0.#"),1)="."),TRUE,FALSE)</formula>
    </cfRule>
    <cfRule type="expression" dxfId="59" priority="103">
      <formula>IF(AND(AU435&lt;0, RIGHT(TEXT(AU435,"0.#"),1)&lt;&gt;"."),TRUE,FALSE)</formula>
    </cfRule>
    <cfRule type="expression" dxfId="58" priority="104">
      <formula>IF(AND(AU435&lt;0, RIGHT(TEXT(AU435,"0.#"),1)="."),TRUE,FALSE)</formula>
    </cfRule>
  </conditionalFormatting>
  <conditionalFormatting sqref="AK467">
    <cfRule type="expression" dxfId="57" priority="99">
      <formula>IF(RIGHT(TEXT(AK467,"0.#"),1)=".",FALSE,TRUE)</formula>
    </cfRule>
    <cfRule type="expression" dxfId="56" priority="100">
      <formula>IF(RIGHT(TEXT(AK467,"0.#"),1)=".",TRUE,FALSE)</formula>
    </cfRule>
  </conditionalFormatting>
  <conditionalFormatting sqref="AU467:AX467">
    <cfRule type="expression" dxfId="55" priority="95">
      <formula>IF(AND(AU467&gt;=0, RIGHT(TEXT(AU467,"0.#"),1)&lt;&gt;"."),TRUE,FALSE)</formula>
    </cfRule>
    <cfRule type="expression" dxfId="54" priority="96">
      <formula>IF(AND(AU467&gt;=0, RIGHT(TEXT(AU467,"0.#"),1)="."),TRUE,FALSE)</formula>
    </cfRule>
    <cfRule type="expression" dxfId="53" priority="97">
      <formula>IF(AND(AU467&lt;0, RIGHT(TEXT(AU467,"0.#"),1)&lt;&gt;"."),TRUE,FALSE)</formula>
    </cfRule>
    <cfRule type="expression" dxfId="52" priority="98">
      <formula>IF(AND(AU467&lt;0, RIGHT(TEXT(AU467,"0.#"),1)="."),TRUE,FALSE)</formula>
    </cfRule>
  </conditionalFormatting>
  <conditionalFormatting sqref="AK468:AK496">
    <cfRule type="expression" dxfId="51" priority="93">
      <formula>IF(RIGHT(TEXT(AK468,"0.#"),1)=".",FALSE,TRUE)</formula>
    </cfRule>
    <cfRule type="expression" dxfId="50" priority="94">
      <formula>IF(RIGHT(TEXT(AK468,"0.#"),1)=".",TRUE,FALSE)</formula>
    </cfRule>
  </conditionalFormatting>
  <conditionalFormatting sqref="AU468:AX496">
    <cfRule type="expression" dxfId="49" priority="89">
      <formula>IF(AND(AU468&gt;=0, RIGHT(TEXT(AU468,"0.#"),1)&lt;&gt;"."),TRUE,FALSE)</formula>
    </cfRule>
    <cfRule type="expression" dxfId="48" priority="90">
      <formula>IF(AND(AU468&gt;=0, RIGHT(TEXT(AU468,"0.#"),1)="."),TRUE,FALSE)</formula>
    </cfRule>
    <cfRule type="expression" dxfId="47" priority="91">
      <formula>IF(AND(AU468&lt;0, RIGHT(TEXT(AU468,"0.#"),1)&lt;&gt;"."),TRUE,FALSE)</formula>
    </cfRule>
    <cfRule type="expression" dxfId="46" priority="92">
      <formula>IF(AND(AU468&lt;0, RIGHT(TEXT(AU468,"0.#"),1)="."),TRUE,FALSE)</formula>
    </cfRule>
  </conditionalFormatting>
  <conditionalFormatting sqref="AT24:AX24 AO23:AS23">
    <cfRule type="expression" dxfId="45" priority="87">
      <formula>IF(RIGHT(TEXT(AO23,"0.#"),1)=".",FALSE,TRUE)</formula>
    </cfRule>
    <cfRule type="expression" dxfId="44" priority="88">
      <formula>IF(RIGHT(TEXT(AO23,"0.#"),1)=".",TRUE,FALSE)</formula>
    </cfRule>
  </conditionalFormatting>
  <conditionalFormatting sqref="AE25:AS25">
    <cfRule type="expression" dxfId="43" priority="79">
      <formula>IF(AND(AE25&gt;=0, RIGHT(TEXT(AE25,"0.#"),1)&lt;&gt;"."),TRUE,FALSE)</formula>
    </cfRule>
    <cfRule type="expression" dxfId="42" priority="80">
      <formula>IF(AND(AE25&gt;=0, RIGHT(TEXT(AE25,"0.#"),1)="."),TRUE,FALSE)</formula>
    </cfRule>
    <cfRule type="expression" dxfId="41" priority="81">
      <formula>IF(AND(AE25&lt;0, RIGHT(TEXT(AE25,"0.#"),1)&lt;&gt;"."),TRUE,FALSE)</formula>
    </cfRule>
    <cfRule type="expression" dxfId="40" priority="82">
      <formula>IF(AND(AE25&lt;0, RIGHT(TEXT(AE25,"0.#"),1)="."),TRUE,FALSE)</formula>
    </cfRule>
  </conditionalFormatting>
  <conditionalFormatting sqref="AE43:AI43 AE38:AI38 AE33:AI33 AE28:AI28">
    <cfRule type="expression" dxfId="39" priority="61">
      <formula>IF(RIGHT(TEXT(AE28,"0.#"),1)=".",FALSE,TRUE)</formula>
    </cfRule>
    <cfRule type="expression" dxfId="38" priority="62">
      <formula>IF(RIGHT(TEXT(AE28,"0.#"),1)=".",TRUE,FALSE)</formula>
    </cfRule>
  </conditionalFormatting>
  <conditionalFormatting sqref="AE44:AX44 AJ43:AS43 AE39:AX39 AJ38:AS38 AE34:AX34 AJ33:AS33 AE29:AX29 AJ28:AS28">
    <cfRule type="expression" dxfId="37" priority="59">
      <formula>IF(RIGHT(TEXT(AE28,"0.#"),1)=".",FALSE,TRUE)</formula>
    </cfRule>
    <cfRule type="expression" dxfId="36" priority="60">
      <formula>IF(RIGHT(TEXT(AE28,"0.#"),1)=".",TRUE,FALSE)</formula>
    </cfRule>
  </conditionalFormatting>
  <conditionalFormatting sqref="AE45:AI45 AE40:AI40 AE35:AI35 AE30:AI30">
    <cfRule type="expression" dxfId="35" priority="55">
      <formula>IF(AND(AE30&gt;=0, RIGHT(TEXT(AE30,"0.#"),1)&lt;&gt;"."),TRUE,FALSE)</formula>
    </cfRule>
    <cfRule type="expression" dxfId="34" priority="56">
      <formula>IF(AND(AE30&gt;=0, RIGHT(TEXT(AE30,"0.#"),1)="."),TRUE,FALSE)</formula>
    </cfRule>
    <cfRule type="expression" dxfId="33" priority="57">
      <formula>IF(AND(AE30&lt;0, RIGHT(TEXT(AE30,"0.#"),1)&lt;&gt;"."),TRUE,FALSE)</formula>
    </cfRule>
    <cfRule type="expression" dxfId="32" priority="58">
      <formula>IF(AND(AE30&lt;0, RIGHT(TEXT(AE30,"0.#"),1)="."),TRUE,FALSE)</formula>
    </cfRule>
  </conditionalFormatting>
  <conditionalFormatting sqref="AJ45:AS45 AJ40:AS40 AJ35:AS35 AJ30:AS30">
    <cfRule type="expression" dxfId="31" priority="51">
      <formula>IF(AND(AJ30&gt;=0, RIGHT(TEXT(AJ30,"0.#"),1)&lt;&gt;"."),TRUE,FALSE)</formula>
    </cfRule>
    <cfRule type="expression" dxfId="30" priority="52">
      <formula>IF(AND(AJ30&gt;=0, RIGHT(TEXT(AJ30,"0.#"),1)="."),TRUE,FALSE)</formula>
    </cfRule>
    <cfRule type="expression" dxfId="29" priority="53">
      <formula>IF(AND(AJ30&lt;0, RIGHT(TEXT(AJ30,"0.#"),1)&lt;&gt;"."),TRUE,FALSE)</formula>
    </cfRule>
    <cfRule type="expression" dxfId="28" priority="54">
      <formula>IF(AND(AJ30&lt;0, RIGHT(TEXT(AJ30,"0.#"),1)="."),TRUE,FALSE)</formula>
    </cfRule>
  </conditionalFormatting>
  <conditionalFormatting sqref="AE64:AI64 AE59:AI59">
    <cfRule type="expression" dxfId="27" priority="49">
      <formula>IF(RIGHT(TEXT(AE59,"0.#"),1)=".",FALSE,TRUE)</formula>
    </cfRule>
    <cfRule type="expression" dxfId="26" priority="50">
      <formula>IF(RIGHT(TEXT(AE59,"0.#"),1)=".",TRUE,FALSE)</formula>
    </cfRule>
  </conditionalFormatting>
  <conditionalFormatting sqref="AE65:AX65 AJ64:AS64 AE60:AX60 AJ59:AS59">
    <cfRule type="expression" dxfId="25" priority="47">
      <formula>IF(RIGHT(TEXT(AE59,"0.#"),1)=".",FALSE,TRUE)</formula>
    </cfRule>
    <cfRule type="expression" dxfId="24" priority="48">
      <formula>IF(RIGHT(TEXT(AE59,"0.#"),1)=".",TRUE,FALSE)</formula>
    </cfRule>
  </conditionalFormatting>
  <conditionalFormatting sqref="AE66:AI66 AE61:AI61">
    <cfRule type="expression" dxfId="23" priority="43">
      <formula>IF(AND(AE61&gt;=0, RIGHT(TEXT(AE61,"0.#"),1)&lt;&gt;"."),TRUE,FALSE)</formula>
    </cfRule>
    <cfRule type="expression" dxfId="22" priority="44">
      <formula>IF(AND(AE61&gt;=0, RIGHT(TEXT(AE61,"0.#"),1)="."),TRUE,FALSE)</formula>
    </cfRule>
    <cfRule type="expression" dxfId="21" priority="45">
      <formula>IF(AND(AE61&lt;0, RIGHT(TEXT(AE61,"0.#"),1)&lt;&gt;"."),TRUE,FALSE)</formula>
    </cfRule>
    <cfRule type="expression" dxfId="20" priority="46">
      <formula>IF(AND(AE61&lt;0, RIGHT(TEXT(AE61,"0.#"),1)="."),TRUE,FALSE)</formula>
    </cfRule>
  </conditionalFormatting>
  <conditionalFormatting sqref="AJ66:AS66 AJ61:AS61">
    <cfRule type="expression" dxfId="19" priority="39">
      <formula>IF(AND(AJ61&gt;=0, RIGHT(TEXT(AJ61,"0.#"),1)&lt;&gt;"."),TRUE,FALSE)</formula>
    </cfRule>
    <cfRule type="expression" dxfId="18" priority="40">
      <formula>IF(AND(AJ61&gt;=0, RIGHT(TEXT(AJ61,"0.#"),1)="."),TRUE,FALSE)</formula>
    </cfRule>
    <cfRule type="expression" dxfId="17" priority="41">
      <formula>IF(AND(AJ61&lt;0, RIGHT(TEXT(AJ61,"0.#"),1)&lt;&gt;"."),TRUE,FALSE)</formula>
    </cfRule>
    <cfRule type="expression" dxfId="16" priority="42">
      <formula>IF(AND(AJ61&lt;0, RIGHT(TEXT(AJ61,"0.#"),1)="."),TRUE,FALSE)</formula>
    </cfRule>
  </conditionalFormatting>
  <conditionalFormatting sqref="AE81:AX81 AE78:AX78 AE75:AX75 AE72:AX72">
    <cfRule type="expression" dxfId="15" priority="37">
      <formula>IF(RIGHT(TEXT(AE72,"0.#"),1)=".",FALSE,TRUE)</formula>
    </cfRule>
    <cfRule type="expression" dxfId="14" priority="38">
      <formula>IF(RIGHT(TEXT(AE72,"0.#"),1)=".",TRUE,FALSE)</formula>
    </cfRule>
  </conditionalFormatting>
  <conditionalFormatting sqref="AE80:AS80 AE77:AS77 AE74:AS74 AE71:AS71">
    <cfRule type="expression" dxfId="13" priority="35">
      <formula>IF(RIGHT(TEXT(AE71,"0.#"),1)=".",FALSE,TRUE)</formula>
    </cfRule>
    <cfRule type="expression" dxfId="12" priority="36">
      <formula>IF(RIGHT(TEXT(AE71,"0.#"),1)=".",TRUE,FALSE)</formula>
    </cfRule>
  </conditionalFormatting>
  <conditionalFormatting sqref="AE84:AS84">
    <cfRule type="expression" dxfId="11" priority="25">
      <formula>IF(RIGHT(TEXT(AE84,"0.#"),1)=".",FALSE,TRUE)</formula>
    </cfRule>
    <cfRule type="expression" dxfId="10" priority="26">
      <formula>IF(RIGHT(TEXT(AE84,"0.#"),1)=".",TRUE,FALSE)</formula>
    </cfRule>
  </conditionalFormatting>
  <conditionalFormatting sqref="AO24:AS24">
    <cfRule type="expression" dxfId="9" priority="17">
      <formula>IF(RIGHT(TEXT(AO24,"0.#"),1)=".",FALSE,TRUE)</formula>
    </cfRule>
    <cfRule type="expression" dxfId="8" priority="18">
      <formula>IF(RIGHT(TEXT(AO24,"0.#"),1)=".",TRUE,FALSE)</formula>
    </cfRule>
  </conditionalFormatting>
  <conditionalFormatting sqref="AE24:AN24">
    <cfRule type="expression" dxfId="7" priority="15">
      <formula>IF(RIGHT(TEXT(AE24,"0.#"),1)=".",FALSE,TRUE)</formula>
    </cfRule>
    <cfRule type="expression" dxfId="6" priority="16">
      <formula>IF(RIGHT(TEXT(AE24,"0.#"),1)=".",TRUE,FALSE)</formula>
    </cfRule>
  </conditionalFormatting>
  <conditionalFormatting sqref="AE23:AN23">
    <cfRule type="expression" dxfId="5" priority="9">
      <formula>IF(RIGHT(TEXT(AE23,"0.#"),1)=".",FALSE,TRUE)</formula>
    </cfRule>
    <cfRule type="expression" dxfId="4" priority="10">
      <formula>IF(RIGHT(TEXT(AE23,"0.#"),1)=".",TRUE,FALSE)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E69:AN69">
    <cfRule type="expression" dxfId="1" priority="1">
      <formula>IF(RIGHT(TEXT(AE69,"0.#"),1)=".",FALSE,TRUE)</formula>
    </cfRule>
    <cfRule type="expression" dxfId="0"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2015-07-11T09:35:08Z</cp:lastPrinted>
  <dcterms:created xsi:type="dcterms:W3CDTF">2012-03-13T00:50:25Z</dcterms:created>
  <dcterms:modified xsi:type="dcterms:W3CDTF">2015-07-11T09:35:13Z</dcterms:modified>
</cp:coreProperties>
</file>