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財務省\"/>
    </mc:Choice>
  </mc:AlternateContent>
  <bookViews>
    <workbookView xWindow="-15" yWindow="-15" windowWidth="9600" windowHeight="1140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<sst xmlns="http://schemas.openxmlformats.org/spreadsheetml/2006/main" count="749" uniqueCount="438">
  <si>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</si>
  <si>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</si>
  <si>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</si>
  <si>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</si>
  <si>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</si>
  <si>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</si>
  <si>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</si>
  <si>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</si>
  <si>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</si>
  <si>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</si>
  <si>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</si>
  <si>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</si>
  <si>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</si>
  <si>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</si>
  <si>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</si>
  <si>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</si>
  <si>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</si>
  <si>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</si>
  <si>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</si>
  <si>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</si>
  <si>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</si>
  <si>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</si>
  <si>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</si>
  <si>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</si>
  <si>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</si>
  <si>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</si>
  <si>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</si>
  <si>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</si>
  <si>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</si>
  <si>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</si>
  <si>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</si>
  <si>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</si>
  <si>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</si>
  <si>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</si>
  <si>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</si>
  <si>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</si>
  <si>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</si>
  <si>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</si>
  <si>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</si>
  <si>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</si>
  <si>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</si>
  <si>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</si>
  <si>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</si>
  <si>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</si>
  <si>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</si>
  <si>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</si>
  <si>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</si>
  <si>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</si>
  <si>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</si>
  <si>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</si>
  <si>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</si>
  <si>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</si>
  <si>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</si>
  <si>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</si>
  <si>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</si>
  <si>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</si>
  <si>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</si>
  <si>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</si>
  <si>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</si>
  <si>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</si>
  <si>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</si>
  <si>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</si>
  <si>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</si>
  <si>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</si>
  <si>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</si>
  <si>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</si>
  <si>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</si>
  <si>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</si>
  <si>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</si>
  <si>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</si>
  <si>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</si>
  <si>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</si>
  <si>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</si>
  <si>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</si>
  <si>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</si>
  <si>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</si>
  <si>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</si>
  <si>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</si>
  <si>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</si>
  <si>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</si>
  <si>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</si>
  <si>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</si>
  <si>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</si>
  <si>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</si>
  <si>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</si>
  <si>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</si>
  <si>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</si>
  <si>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</si>
  <si>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</si>
  <si>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</si>
  <si>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</si>
  <si>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</si>
  <si>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</si>
  <si>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</si>
  <si>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</si>
  <si>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</si>
  <si>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</si>
  <si>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</si>
  <si>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</si>
  <si>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</si>
  <si>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</si>
  <si>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</si>
  <si>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</si>
  <si>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</si>
  <si>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</si>
  <si>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</si>
  <si>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</si>
  <si>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</si>
  <si>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</si>
  <si>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</si>
  <si>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</si>
  <si>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</si>
  <si>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</si>
  <si>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</si>
  <si>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</si>
  <si>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</si>
  <si>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</si>
  <si>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</si>
  <si>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</si>
  <si>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</si>
  <si>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</si>
  <si>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</si>
  <si>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</si>
  <si>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</si>
  <si>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</si>
  <si>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</si>
  <si>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</si>
  <si>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</si>
  <si>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</si>
  <si>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</si>
  <si>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</si>
  <si>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</si>
  <si>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</si>
  <si>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</si>
  <si>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</si>
  <si>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</si>
  <si>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</si>
  <si>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</si>
  <si>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</si>
  <si>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</si>
  <si>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</si>
  <si>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</si>
  <si>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</si>
  <si>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</si>
  <si>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</si>
  <si>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</si>
  <si>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</si>
  <si>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</si>
  <si>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</si>
  <si>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</si>
  <si>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</si>
  <si>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</si>
  <si>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</si>
  <si>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</si>
  <si>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</si>
  <si>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</si>
  <si>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</si>
  <si>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</si>
  <si>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</si>
  <si>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</si>
  <si>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</si>
  <si>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</si>
  <si>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</si>
  <si>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</si>
  <si>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</si>
  <si>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</si>
  <si>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</si>
  <si>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</si>
  <si>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</si>
  <si>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</si>
  <si>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</si>
  <si>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</si>
  <si>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</si>
  <si>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</si>
  <si>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</si>
  <si>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</si>
  <si>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</si>
  <si>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</si>
  <si>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</si>
  <si>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</si>
  <si>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</si>
  <si>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</si>
  <si>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</si>
  <si>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</si>
  <si>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</si>
  <si>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</si>
  <si>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</si>
  <si>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</si>
  <si>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</si>
  <si>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</si>
  <si>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</si>
  <si>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</si>
  <si>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</si>
  <si>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</si>
  <si>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</si>
  <si>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</si>
  <si>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</si>
  <si>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</si>
  <si>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</si>
  <si>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</si>
  <si>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</si>
  <si>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</si>
  <si>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</si>
  <si>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</si>
  <si>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</si>
  <si>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</si>
  <si>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</si>
  <si>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</si>
  <si>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</si>
  <si>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</si>
  <si>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</si>
  <si>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</si>
  <si>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</si>
  <si>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</si>
  <si>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</si>
  <si>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</si>
  <si>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</si>
  <si>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</si>
  <si>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</si>
  <si>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</si>
  <si>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</si>
  <si>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</si>
  <si>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</si>
  <si>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</si>
  <si>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</si>
  <si>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</si>
  <si>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</si>
  <si>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</si>
  <si>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</si>
  <si>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</si>
  <si>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</si>
  <si>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</si>
  <si>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</si>
  <si>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</si>
  <si>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</si>
  <si>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</si>
  <si>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</si>
  <si>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</si>
  <si>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</si>
  <si>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</si>
  <si>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</si>
  <si>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</si>
  <si>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</si>
  <si>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</si>
  <si>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</si>
  <si>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</si>
  <si>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</si>
  <si>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</si>
  <si>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</si>
  <si>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</si>
  <si>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</si>
  <si>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</si>
  <si>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</si>
  <si>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</si>
  <si>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</si>
  <si>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</si>
  <si>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</si>
  <si>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</si>
  <si>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</si>
  <si>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</si>
  <si>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</si>
  <si>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</si>
  <si>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</si>
  <si>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</si>
  <si>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</si>
  <si>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</si>
  <si>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</si>
  <si>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</si>
  <si>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</si>
  <si>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</si>
  <si>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</si>
  <si>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</si>
  <si>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</si>
  <si>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</si>
  <si>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</si>
  <si>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</si>
  <si>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</si>
  <si>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</si>
  <si>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</si>
  <si>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</si>
  <si>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</si>
  <si>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</si>
  <si>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</si>
  <si>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</si>
  <si>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</si>
  <si>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</si>
  <si>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</si>
  <si>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</si>
  <si>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</si>
  <si>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</si>
  <si>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</si>
  <si>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</si>
  <si>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</si>
  <si>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</si>
  <si>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</si>
  <si>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</si>
  <si>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</si>
  <si>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</si>
  <si>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</si>
  <si>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</si>
  <si>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</si>
  <si>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</si>
  <si>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</si>
  <si>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</si>
  <si>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</si>
  <si>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</si>
  <si>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</si>
  <si>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</si>
  <si>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</si>
  <si>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</si>
  <si>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</si>
  <si>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</si>
  <si>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</si>
  <si>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</si>
  <si>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</si>
  <si>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</si>
  <si>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</si>
  <si>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</si>
  <si>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</si>
  <si>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</si>
  <si>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</si>
  <si>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</si>
  <si>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</si>
  <si>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</si>
  <si>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</si>
  <si>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</si>
  <si>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</si>
  <si>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</si>
  <si>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</si>
  <si>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</si>
  <si>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</si>
  <si>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</si>
  <si>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</si>
  <si>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</si>
  <si>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</si>
  <si>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</si>
  <si>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</si>
  <si>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</si>
  <si>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</si>
  <si>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</si>
  <si>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</si>
  <si>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</si>
  <si>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</si>
  <si>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</si>
  <si>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</si>
  <si>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</si>
  <si>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</si>
  <si>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</si>
  <si>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</si>
  <si>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</si>
  <si>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</si>
  <si>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</si>
  <si>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</si>
  <si>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</si>
  <si>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</si>
  <si>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</si>
  <si>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</si>
  <si>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</si>
  <si>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</si>
  <si>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</si>
  <si>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</si>
  <si>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</si>
  <si>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</si>
  <si>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</si>
  <si>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</si>
  <si>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</si>
  <si>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</si>
  <si>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</si>
  <si>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</si>
  <si>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</si>
  <si>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</si>
  <si>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</si>
  <si>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</si>
  <si>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</si>
  <si>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</si>
  <si>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</si>
  <si>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</si>
  <si>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</si>
  <si>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</si>
  <si>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</si>
  <si>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</si>
  <si>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</si>
  <si>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</si>
  <si>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</si>
  <si>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</si>
  <si>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</si>
  <si>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</si>
  <si>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</si>
  <si>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</si>
  <si>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東日本大震災復興特別貸付等実施事業</t>
    <phoneticPr fontId="5"/>
  </si>
  <si>
    <t>19・20</t>
    <phoneticPr fontId="5"/>
  </si>
  <si>
    <t>023</t>
    <phoneticPr fontId="5"/>
  </si>
  <si>
    <t>042</t>
    <phoneticPr fontId="5"/>
  </si>
  <si>
    <t>株式会社日本政策金融公庫法（平成19年法律第57号）
第４条第１項及び第11条第１項第１号</t>
    <rPh sb="0" eb="4">
      <t>カブシキガイシャ</t>
    </rPh>
    <rPh sb="4" eb="6">
      <t>ニホン</t>
    </rPh>
    <rPh sb="6" eb="8">
      <t>セイサク</t>
    </rPh>
    <rPh sb="8" eb="10">
      <t>キンユウ</t>
    </rPh>
    <rPh sb="10" eb="12">
      <t>コウコ</t>
    </rPh>
    <rPh sb="12" eb="13">
      <t>ホウ</t>
    </rPh>
    <rPh sb="14" eb="16">
      <t>ヘイセイ</t>
    </rPh>
    <rPh sb="18" eb="19">
      <t>ネン</t>
    </rPh>
    <rPh sb="19" eb="21">
      <t>ホウリツ</t>
    </rPh>
    <rPh sb="21" eb="22">
      <t>ダイ</t>
    </rPh>
    <rPh sb="24" eb="25">
      <t>ゴウ</t>
    </rPh>
    <rPh sb="27" eb="28">
      <t>ダイ</t>
    </rPh>
    <rPh sb="29" eb="30">
      <t>ジョウ</t>
    </rPh>
    <rPh sb="30" eb="31">
      <t>ダイ</t>
    </rPh>
    <rPh sb="32" eb="33">
      <t>コウ</t>
    </rPh>
    <rPh sb="33" eb="34">
      <t>オヨ</t>
    </rPh>
    <rPh sb="35" eb="36">
      <t>ダイ</t>
    </rPh>
    <rPh sb="38" eb="39">
      <t>ジョウ</t>
    </rPh>
    <rPh sb="39" eb="40">
      <t>ダイ</t>
    </rPh>
    <rPh sb="41" eb="42">
      <t>コウ</t>
    </rPh>
    <rPh sb="42" eb="43">
      <t>ダイ</t>
    </rPh>
    <rPh sb="44" eb="45">
      <t>ゴウ</t>
    </rPh>
    <phoneticPr fontId="5"/>
  </si>
  <si>
    <t>-</t>
    <phoneticPr fontId="5"/>
  </si>
  <si>
    <t>　株式会社日本政策金融公庫（以下「公庫」という。）（国民一般向け業務）が、直接的又は間接的に今般の震災の被害を受けた中小企業者等を対象とした東日本大震災復興特別貸付等を積極的に実施することにより、被災した中小企業者等における資金調達の円滑化を図る。</t>
    <rPh sb="1" eb="5">
      <t>カブシキガイシャ</t>
    </rPh>
    <rPh sb="5" eb="7">
      <t>ニホン</t>
    </rPh>
    <rPh sb="7" eb="9">
      <t>セイサク</t>
    </rPh>
    <rPh sb="9" eb="11">
      <t>キンユウ</t>
    </rPh>
    <rPh sb="11" eb="13">
      <t>コウコ</t>
    </rPh>
    <rPh sb="14" eb="16">
      <t>イカ</t>
    </rPh>
    <rPh sb="17" eb="19">
      <t>コウコ</t>
    </rPh>
    <rPh sb="26" eb="28">
      <t>コクミン</t>
    </rPh>
    <rPh sb="28" eb="31">
      <t>イッパンム</t>
    </rPh>
    <rPh sb="32" eb="34">
      <t>ギョウム</t>
    </rPh>
    <rPh sb="37" eb="40">
      <t>チョクセツテキ</t>
    </rPh>
    <rPh sb="40" eb="41">
      <t>マタ</t>
    </rPh>
    <rPh sb="42" eb="45">
      <t>カンセツテキ</t>
    </rPh>
    <rPh sb="46" eb="48">
      <t>コンパン</t>
    </rPh>
    <rPh sb="49" eb="51">
      <t>シンサイ</t>
    </rPh>
    <rPh sb="52" eb="54">
      <t>ヒガイ</t>
    </rPh>
    <rPh sb="55" eb="56">
      <t>ウ</t>
    </rPh>
    <rPh sb="58" eb="60">
      <t>チュウショウ</t>
    </rPh>
    <rPh sb="60" eb="62">
      <t>キギョウ</t>
    </rPh>
    <rPh sb="62" eb="63">
      <t>シャ</t>
    </rPh>
    <rPh sb="63" eb="64">
      <t>トウ</t>
    </rPh>
    <rPh sb="65" eb="67">
      <t>タイショウ</t>
    </rPh>
    <rPh sb="70" eb="71">
      <t>ヒガシ</t>
    </rPh>
    <rPh sb="71" eb="73">
      <t>ニホン</t>
    </rPh>
    <rPh sb="73" eb="76">
      <t>ダイシンサイ</t>
    </rPh>
    <rPh sb="76" eb="78">
      <t>フッコウ</t>
    </rPh>
    <rPh sb="78" eb="80">
      <t>トクベツ</t>
    </rPh>
    <rPh sb="80" eb="82">
      <t>カシツケ</t>
    </rPh>
    <rPh sb="82" eb="83">
      <t>トウ</t>
    </rPh>
    <rPh sb="84" eb="87">
      <t>セッキョクテキ</t>
    </rPh>
    <rPh sb="88" eb="90">
      <t>ジッシ</t>
    </rPh>
    <rPh sb="98" eb="100">
      <t>ヒサイ</t>
    </rPh>
    <rPh sb="102" eb="104">
      <t>チュウショウ</t>
    </rPh>
    <rPh sb="104" eb="106">
      <t>キギョウ</t>
    </rPh>
    <rPh sb="106" eb="107">
      <t>シャ</t>
    </rPh>
    <rPh sb="107" eb="108">
      <t>トウ</t>
    </rPh>
    <rPh sb="112" eb="114">
      <t>シキン</t>
    </rPh>
    <rPh sb="114" eb="116">
      <t>チョウタツ</t>
    </rPh>
    <rPh sb="117" eb="120">
      <t>エンカツカ</t>
    </rPh>
    <rPh sb="121" eb="122">
      <t>ハカ</t>
    </rPh>
    <phoneticPr fontId="5"/>
  </si>
  <si>
    <t>今般の東日本大震災の発生に伴い、被災した中小企業者等に対する東日本大震災復興特別貸付等の実施を踏まえ、国は公庫に対し公庫（国民一般向け業務）の財務基盤強化を図るために必要な出資金を措置している。</t>
    <rPh sb="0" eb="2">
      <t>コンパン</t>
    </rPh>
    <rPh sb="3" eb="4">
      <t>ヒガシ</t>
    </rPh>
    <rPh sb="4" eb="6">
      <t>ニホン</t>
    </rPh>
    <rPh sb="6" eb="9">
      <t>ダイシンサイ</t>
    </rPh>
    <rPh sb="10" eb="12">
      <t>ハッセイ</t>
    </rPh>
    <rPh sb="13" eb="14">
      <t>トモナ</t>
    </rPh>
    <rPh sb="16" eb="18">
      <t>ヒサイ</t>
    </rPh>
    <rPh sb="20" eb="22">
      <t>チュウショウ</t>
    </rPh>
    <rPh sb="22" eb="24">
      <t>キギョウ</t>
    </rPh>
    <rPh sb="24" eb="25">
      <t>シャ</t>
    </rPh>
    <rPh sb="25" eb="26">
      <t>トウ</t>
    </rPh>
    <rPh sb="27" eb="28">
      <t>タイ</t>
    </rPh>
    <rPh sb="30" eb="31">
      <t>ヒガシ</t>
    </rPh>
    <rPh sb="31" eb="33">
      <t>ニホン</t>
    </rPh>
    <rPh sb="33" eb="36">
      <t>ダイシンサイ</t>
    </rPh>
    <rPh sb="36" eb="38">
      <t>フッコウ</t>
    </rPh>
    <rPh sb="38" eb="40">
      <t>トクベツ</t>
    </rPh>
    <rPh sb="40" eb="42">
      <t>カシツケ</t>
    </rPh>
    <rPh sb="42" eb="43">
      <t>トウ</t>
    </rPh>
    <rPh sb="44" eb="46">
      <t>ジッシ</t>
    </rPh>
    <rPh sb="47" eb="48">
      <t>フ</t>
    </rPh>
    <rPh sb="51" eb="52">
      <t>クニ</t>
    </rPh>
    <rPh sb="53" eb="55">
      <t>コウコ</t>
    </rPh>
    <rPh sb="56" eb="57">
      <t>タイ</t>
    </rPh>
    <rPh sb="58" eb="60">
      <t>コウコ</t>
    </rPh>
    <rPh sb="61" eb="63">
      <t>コクミン</t>
    </rPh>
    <rPh sb="63" eb="66">
      <t>イッパンム</t>
    </rPh>
    <rPh sb="67" eb="69">
      <t>ギョウム</t>
    </rPh>
    <rPh sb="71" eb="73">
      <t>ザイム</t>
    </rPh>
    <rPh sb="73" eb="75">
      <t>キバン</t>
    </rPh>
    <rPh sb="75" eb="77">
      <t>キョウカ</t>
    </rPh>
    <rPh sb="78" eb="79">
      <t>ハカ</t>
    </rPh>
    <rPh sb="83" eb="85">
      <t>ヒツヨウ</t>
    </rPh>
    <rPh sb="86" eb="89">
      <t>シュッシキン</t>
    </rPh>
    <rPh sb="90" eb="92">
      <t>ソチ</t>
    </rPh>
    <phoneticPr fontId="5"/>
  </si>
  <si>
    <t>中小企業向け貸出業務の実績（本出資金対象）（件数）</t>
    <rPh sb="0" eb="2">
      <t>チュウショウ</t>
    </rPh>
    <rPh sb="2" eb="5">
      <t>キギョウム</t>
    </rPh>
    <rPh sb="6" eb="8">
      <t>カシダシ</t>
    </rPh>
    <rPh sb="8" eb="10">
      <t>ギョウム</t>
    </rPh>
    <rPh sb="11" eb="13">
      <t>ジッセキ</t>
    </rPh>
    <rPh sb="14" eb="15">
      <t>ホン</t>
    </rPh>
    <rPh sb="15" eb="18">
      <t>シュッシキン</t>
    </rPh>
    <rPh sb="18" eb="20">
      <t>タイショウ</t>
    </rPh>
    <rPh sb="22" eb="24">
      <t>ケンスウ</t>
    </rPh>
    <phoneticPr fontId="5"/>
  </si>
  <si>
    <t>百万円</t>
    <rPh sb="0" eb="3">
      <t>ヒャクマンエン</t>
    </rPh>
    <phoneticPr fontId="5"/>
  </si>
  <si>
    <t>1億円×9.34％</t>
    <rPh sb="1" eb="3">
      <t>オクエン</t>
    </rPh>
    <phoneticPr fontId="5"/>
  </si>
  <si>
    <t>1億円×16.3％</t>
    <rPh sb="1" eb="3">
      <t>オクエン</t>
    </rPh>
    <phoneticPr fontId="5"/>
  </si>
  <si>
    <t>株式会社日本政策金融公庫出資金</t>
    <rPh sb="0" eb="4">
      <t>カブシキガイシャ</t>
    </rPh>
    <rPh sb="4" eb="6">
      <t>ニホン</t>
    </rPh>
    <rPh sb="6" eb="8">
      <t>セイサク</t>
    </rPh>
    <rPh sb="8" eb="10">
      <t>キンユウ</t>
    </rPh>
    <rPh sb="10" eb="12">
      <t>コウコ</t>
    </rPh>
    <rPh sb="12" eb="15">
      <t>シュッシキン</t>
    </rPh>
    <phoneticPr fontId="5"/>
  </si>
  <si>
    <t>　当該事業を実施するうえで、公庫（国民一般向け業務）の財務基盤強化のために必要な出資金を措置しているものである。</t>
    <phoneticPr fontId="5"/>
  </si>
  <si>
    <t>　国が政策として行う業務を担う機関である。</t>
    <rPh sb="1" eb="2">
      <t>クニ</t>
    </rPh>
    <rPh sb="3" eb="5">
      <t>セイサク</t>
    </rPh>
    <rPh sb="8" eb="9">
      <t>オコナ</t>
    </rPh>
    <rPh sb="10" eb="12">
      <t>ギョウム</t>
    </rPh>
    <rPh sb="13" eb="14">
      <t>ニナ</t>
    </rPh>
    <rPh sb="15" eb="17">
      <t>キカン</t>
    </rPh>
    <phoneticPr fontId="5"/>
  </si>
  <si>
    <t>　被災した中小企業者等における資金調達の円滑化を図ることは、地域経済活動の再生にあたって重要であり、復興基本方針に沿った事業である。</t>
    <rPh sb="1" eb="3">
      <t>ヒサイ</t>
    </rPh>
    <rPh sb="5" eb="7">
      <t>チュウショウ</t>
    </rPh>
    <rPh sb="7" eb="9">
      <t>キギョウ</t>
    </rPh>
    <rPh sb="9" eb="10">
      <t>シャ</t>
    </rPh>
    <rPh sb="10" eb="11">
      <t>トウ</t>
    </rPh>
    <rPh sb="15" eb="17">
      <t>シキン</t>
    </rPh>
    <rPh sb="17" eb="19">
      <t>チョウタツ</t>
    </rPh>
    <rPh sb="20" eb="23">
      <t>エンカツカ</t>
    </rPh>
    <rPh sb="24" eb="25">
      <t>ハカ</t>
    </rPh>
    <rPh sb="30" eb="32">
      <t>チイキ</t>
    </rPh>
    <rPh sb="32" eb="34">
      <t>ケイザイ</t>
    </rPh>
    <rPh sb="34" eb="36">
      <t>カツドウ</t>
    </rPh>
    <rPh sb="37" eb="39">
      <t>サイセイ</t>
    </rPh>
    <rPh sb="44" eb="46">
      <t>ジュウヨウ</t>
    </rPh>
    <rPh sb="50" eb="52">
      <t>フッコウ</t>
    </rPh>
    <rPh sb="52" eb="54">
      <t>キホン</t>
    </rPh>
    <rPh sb="54" eb="56">
      <t>ホウシン</t>
    </rPh>
    <rPh sb="57" eb="58">
      <t>ソ</t>
    </rPh>
    <rPh sb="60" eb="62">
      <t>ジギョウ</t>
    </rPh>
    <phoneticPr fontId="5"/>
  </si>
  <si>
    <t>‐</t>
  </si>
  <si>
    <t>-</t>
    <phoneticPr fontId="5"/>
  </si>
  <si>
    <t>-</t>
    <phoneticPr fontId="5"/>
  </si>
  <si>
    <t>今後については、国は利用者のニーズを踏まえつつ、公庫が当該事業を継続して実施する場合には公庫に対し必要な財政措置を講じる必要がある。</t>
    <rPh sb="0" eb="2">
      <t>コンゴ</t>
    </rPh>
    <rPh sb="8" eb="9">
      <t>クニ</t>
    </rPh>
    <rPh sb="10" eb="13">
      <t>リヨウシャ</t>
    </rPh>
    <rPh sb="18" eb="19">
      <t>フ</t>
    </rPh>
    <rPh sb="24" eb="26">
      <t>コウコ</t>
    </rPh>
    <rPh sb="27" eb="29">
      <t>トウガイ</t>
    </rPh>
    <rPh sb="29" eb="31">
      <t>ジギョウ</t>
    </rPh>
    <rPh sb="32" eb="34">
      <t>ケイゾク</t>
    </rPh>
    <rPh sb="36" eb="38">
      <t>ジッシ</t>
    </rPh>
    <rPh sb="40" eb="42">
      <t>バアイ</t>
    </rPh>
    <rPh sb="44" eb="46">
      <t>コウコ</t>
    </rPh>
    <rPh sb="47" eb="48">
      <t>タイ</t>
    </rPh>
    <rPh sb="49" eb="51">
      <t>ヒツヨウ</t>
    </rPh>
    <rPh sb="52" eb="54">
      <t>ザイセイ</t>
    </rPh>
    <rPh sb="54" eb="56">
      <t>ソチ</t>
    </rPh>
    <rPh sb="57" eb="58">
      <t>コウ</t>
    </rPh>
    <rPh sb="60" eb="62">
      <t>ヒツヨウ</t>
    </rPh>
    <phoneticPr fontId="5"/>
  </si>
  <si>
    <t>A.株式会社日本政策金融公庫</t>
    <rPh sb="2" eb="6">
      <t>カブシキガイシャ</t>
    </rPh>
    <rPh sb="6" eb="8">
      <t>ニホン</t>
    </rPh>
    <rPh sb="8" eb="10">
      <t>セイサク</t>
    </rPh>
    <rPh sb="10" eb="12">
      <t>キンユウ</t>
    </rPh>
    <rPh sb="12" eb="14">
      <t>コウコ</t>
    </rPh>
    <phoneticPr fontId="5"/>
  </si>
  <si>
    <t>出資金</t>
    <rPh sb="0" eb="3">
      <t>シュッシキン</t>
    </rPh>
    <phoneticPr fontId="5"/>
  </si>
  <si>
    <t>日本政策金融公庫出資金（国民一般向け業務）</t>
    <rPh sb="0" eb="2">
      <t>ニホン</t>
    </rPh>
    <rPh sb="2" eb="4">
      <t>セイサク</t>
    </rPh>
    <rPh sb="4" eb="6">
      <t>キンユウ</t>
    </rPh>
    <rPh sb="6" eb="8">
      <t>コウコ</t>
    </rPh>
    <rPh sb="8" eb="11">
      <t>シュッシキン</t>
    </rPh>
    <rPh sb="12" eb="14">
      <t>コクミン</t>
    </rPh>
    <rPh sb="14" eb="17">
      <t>イッパンム</t>
    </rPh>
    <rPh sb="18" eb="20">
      <t>ギョウム</t>
    </rPh>
    <phoneticPr fontId="5"/>
  </si>
  <si>
    <t>株式会社日本政策金融公庫</t>
    <rPh sb="0" eb="4">
      <t>カブシキガイシャ</t>
    </rPh>
    <rPh sb="4" eb="6">
      <t>ニホン</t>
    </rPh>
    <rPh sb="6" eb="8">
      <t>セイサク</t>
    </rPh>
    <rPh sb="8" eb="10">
      <t>キンユウ</t>
    </rPh>
    <rPh sb="10" eb="12">
      <t>コウコ</t>
    </rPh>
    <phoneticPr fontId="5"/>
  </si>
  <si>
    <t>　我が国の健全な発展及び国民生活の向上に寄与することを目的として、一般の金融機関が行う金融を補完することを旨としつつ、国民一般、中小企業者及び農林水産業者の資金調達を支援するための金融の機能等を担っている。</t>
    <phoneticPr fontId="5"/>
  </si>
  <si>
    <t>-</t>
    <phoneticPr fontId="5"/>
  </si>
  <si>
    <t>・出資金は、全額公庫（国民一般向け業務）に交付される。
・国は公庫（国民一般向け業務）より、貸付実績等のデータを定期的に徴求するとともに、日頃からヒアリング等により意見交換をすることで業況を把握している。また、財務については、半期ごとに状況報告を受けている。</t>
    <rPh sb="1" eb="4">
      <t>シュッシキン</t>
    </rPh>
    <rPh sb="6" eb="8">
      <t>ゼンガク</t>
    </rPh>
    <rPh sb="8" eb="10">
      <t>コウコ</t>
    </rPh>
    <rPh sb="11" eb="13">
      <t>コクミン</t>
    </rPh>
    <rPh sb="13" eb="16">
      <t>イッパンム</t>
    </rPh>
    <rPh sb="17" eb="19">
      <t>ギョウム</t>
    </rPh>
    <rPh sb="21" eb="23">
      <t>コウフ</t>
    </rPh>
    <rPh sb="29" eb="30">
      <t>クニ</t>
    </rPh>
    <rPh sb="31" eb="33">
      <t>コウコ</t>
    </rPh>
    <rPh sb="34" eb="36">
      <t>コクミン</t>
    </rPh>
    <rPh sb="36" eb="39">
      <t>イッパンム</t>
    </rPh>
    <rPh sb="40" eb="42">
      <t>ギョウム</t>
    </rPh>
    <rPh sb="46" eb="48">
      <t>カシツ</t>
    </rPh>
    <rPh sb="48" eb="50">
      <t>ジッセキ</t>
    </rPh>
    <rPh sb="50" eb="51">
      <t>トウ</t>
    </rPh>
    <rPh sb="56" eb="59">
      <t>テイキテキ</t>
    </rPh>
    <rPh sb="60" eb="62">
      <t>チョウキュウ</t>
    </rPh>
    <rPh sb="69" eb="71">
      <t>ヒゴロ</t>
    </rPh>
    <rPh sb="78" eb="79">
      <t>トウ</t>
    </rPh>
    <rPh sb="82" eb="84">
      <t>イケン</t>
    </rPh>
    <rPh sb="84" eb="86">
      <t>コウカン</t>
    </rPh>
    <rPh sb="92" eb="94">
      <t>ギョウキョウ</t>
    </rPh>
    <rPh sb="95" eb="97">
      <t>ハアク</t>
    </rPh>
    <rPh sb="105" eb="107">
      <t>ザイム</t>
    </rPh>
    <rPh sb="113" eb="115">
      <t>ハンキ</t>
    </rPh>
    <rPh sb="118" eb="120">
      <t>ジョウキョウ</t>
    </rPh>
    <rPh sb="120" eb="122">
      <t>ホウコク</t>
    </rPh>
    <rPh sb="123" eb="124">
      <t>ウ</t>
    </rPh>
    <phoneticPr fontId="5"/>
  </si>
  <si>
    <t>　貸付実績が想定を下回ったため。</t>
    <rPh sb="1" eb="3">
      <t>カシツ</t>
    </rPh>
    <rPh sb="3" eb="5">
      <t>ジッセキ</t>
    </rPh>
    <rPh sb="6" eb="8">
      <t>ソウテイ</t>
    </rPh>
    <rPh sb="9" eb="11">
      <t>シタマワ</t>
    </rPh>
    <phoneticPr fontId="5"/>
  </si>
  <si>
    <t>　公庫（国民一般向け業務）が、直接的又は間接的に今般の震災の被害を受けた中小企業者等を対象とした東日本大震災復興特別貸付等を積極的に実施することにより、被災した中小企業者等における資金調達の円滑化を図るものである。</t>
    <phoneticPr fontId="5"/>
  </si>
  <si>
    <t>1億円×14.8％</t>
    <rPh sb="1" eb="3">
      <t>オクエン</t>
    </rPh>
    <phoneticPr fontId="5"/>
  </si>
  <si>
    <t>-</t>
    <phoneticPr fontId="5"/>
  </si>
  <si>
    <t>-</t>
    <phoneticPr fontId="5"/>
  </si>
  <si>
    <t>貸出業務の規模は、経済環境等により大幅に増減するため定量的な目標値の設定は困難。</t>
    <rPh sb="0" eb="2">
      <t>カシダシ</t>
    </rPh>
    <rPh sb="2" eb="4">
      <t>ギョウム</t>
    </rPh>
    <rPh sb="5" eb="7">
      <t>キボ</t>
    </rPh>
    <rPh sb="9" eb="11">
      <t>ケイザイ</t>
    </rPh>
    <rPh sb="11" eb="13">
      <t>カンキョウ</t>
    </rPh>
    <rPh sb="13" eb="14">
      <t>トウ</t>
    </rPh>
    <rPh sb="17" eb="19">
      <t>オオハバ</t>
    </rPh>
    <rPh sb="20" eb="22">
      <t>ゾウゲン</t>
    </rPh>
    <rPh sb="26" eb="29">
      <t>テイリョウテキ</t>
    </rPh>
    <rPh sb="30" eb="33">
      <t>モクヒョウチ</t>
    </rPh>
    <rPh sb="34" eb="36">
      <t>セッテイ</t>
    </rPh>
    <rPh sb="37" eb="39">
      <t>コンナン</t>
    </rPh>
    <phoneticPr fontId="5"/>
  </si>
  <si>
    <t>-</t>
    <phoneticPr fontId="5"/>
  </si>
  <si>
    <t>-</t>
    <phoneticPr fontId="5"/>
  </si>
  <si>
    <t>-</t>
    <phoneticPr fontId="5"/>
  </si>
  <si>
    <t>・「予算額・執行額」の平成24年度「予備費等」部分の金額については、東日本大震災復興特別会計予備費を使用し事業を実施したもの。
・平成26年度当初予算は、平成25年度補正予算において一部前倒し措置（160億円）されている。</t>
    <rPh sb="65" eb="67">
      <t>ヘイセイ</t>
    </rPh>
    <rPh sb="69" eb="71">
      <t>ネンド</t>
    </rPh>
    <rPh sb="71" eb="73">
      <t>トウショ</t>
    </rPh>
    <rPh sb="73" eb="75">
      <t>ヨサン</t>
    </rPh>
    <rPh sb="77" eb="79">
      <t>ヘイセイ</t>
    </rPh>
    <rPh sb="81" eb="83">
      <t>ネンド</t>
    </rPh>
    <rPh sb="83" eb="85">
      <t>ホセイ</t>
    </rPh>
    <rPh sb="85" eb="87">
      <t>ヨサン</t>
    </rPh>
    <rPh sb="91" eb="93">
      <t>イチブ</t>
    </rPh>
    <rPh sb="93" eb="95">
      <t>マエダオ</t>
    </rPh>
    <rPh sb="96" eb="98">
      <t>ソチ</t>
    </rPh>
    <rPh sb="102" eb="104">
      <t>オクエン</t>
    </rPh>
    <phoneticPr fontId="5"/>
  </si>
  <si>
    <t>中小企業向け貸出業務（本出資金対象）（金額）</t>
    <rPh sb="0" eb="2">
      <t>チュウショウ</t>
    </rPh>
    <rPh sb="2" eb="5">
      <t>キギョウム</t>
    </rPh>
    <rPh sb="6" eb="8">
      <t>カシダシ</t>
    </rPh>
    <rPh sb="8" eb="10">
      <t>ギョウム</t>
    </rPh>
    <rPh sb="11" eb="12">
      <t>ホン</t>
    </rPh>
    <rPh sb="12" eb="15">
      <t>シュッシキン</t>
    </rPh>
    <rPh sb="15" eb="17">
      <t>タイショウ</t>
    </rPh>
    <rPh sb="19" eb="21">
      <t>キンガク</t>
    </rPh>
    <phoneticPr fontId="5"/>
  </si>
  <si>
    <t>百万円</t>
    <rPh sb="0" eb="3">
      <t>ヒャクマンエン</t>
    </rPh>
    <phoneticPr fontId="5"/>
  </si>
  <si>
    <t>件</t>
    <rPh sb="0" eb="1">
      <t>ケン</t>
    </rPh>
    <phoneticPr fontId="5"/>
  </si>
  <si>
    <t>-</t>
    <phoneticPr fontId="5"/>
  </si>
  <si>
    <t>中小企業者の資金繰りの円滑化を図ることを目標とし、政策目的を実現するため、民間金融機関のみでは適切な対応が困難な分野について資金供給を行い、中小企業者の資金繰りの円滑化を図ってきた。</t>
    <rPh sb="0" eb="2">
      <t>チュウショウ</t>
    </rPh>
    <rPh sb="2" eb="4">
      <t>キギョウ</t>
    </rPh>
    <rPh sb="4" eb="5">
      <t>シャ</t>
    </rPh>
    <rPh sb="6" eb="8">
      <t>シキン</t>
    </rPh>
    <rPh sb="8" eb="9">
      <t>グ</t>
    </rPh>
    <rPh sb="11" eb="14">
      <t>エンカツカ</t>
    </rPh>
    <rPh sb="15" eb="16">
      <t>ハカ</t>
    </rPh>
    <rPh sb="20" eb="22">
      <t>モクヒョウ</t>
    </rPh>
    <rPh sb="25" eb="27">
      <t>セイサク</t>
    </rPh>
    <rPh sb="27" eb="29">
      <t>モクテキ</t>
    </rPh>
    <rPh sb="30" eb="32">
      <t>ジツゲン</t>
    </rPh>
    <rPh sb="37" eb="39">
      <t>ミンカン</t>
    </rPh>
    <rPh sb="39" eb="41">
      <t>キンユウ</t>
    </rPh>
    <rPh sb="41" eb="43">
      <t>キカン</t>
    </rPh>
    <rPh sb="47" eb="49">
      <t>テキセツ</t>
    </rPh>
    <rPh sb="50" eb="52">
      <t>タイオウ</t>
    </rPh>
    <rPh sb="53" eb="55">
      <t>コンナン</t>
    </rPh>
    <rPh sb="56" eb="58">
      <t>ブンヤ</t>
    </rPh>
    <rPh sb="62" eb="64">
      <t>シキン</t>
    </rPh>
    <rPh sb="64" eb="66">
      <t>キョウキュウ</t>
    </rPh>
    <rPh sb="67" eb="68">
      <t>オコナ</t>
    </rPh>
    <rPh sb="70" eb="72">
      <t>チュウショウ</t>
    </rPh>
    <rPh sb="72" eb="74">
      <t>キギョウ</t>
    </rPh>
    <rPh sb="74" eb="75">
      <t>シャ</t>
    </rPh>
    <rPh sb="76" eb="78">
      <t>シキン</t>
    </rPh>
    <rPh sb="78" eb="79">
      <t>グ</t>
    </rPh>
    <rPh sb="81" eb="84">
      <t>エンカツカ</t>
    </rPh>
    <rPh sb="85" eb="86">
      <t>ハカ</t>
    </rPh>
    <phoneticPr fontId="5"/>
  </si>
  <si>
    <t>※「定量的な目標が設定できない理由」と同じく、予め代替目標を設定することに馴染まない。</t>
    <rPh sb="2" eb="5">
      <t>テイリョウテキ</t>
    </rPh>
    <rPh sb="6" eb="8">
      <t>モクヒョウ</t>
    </rPh>
    <rPh sb="9" eb="11">
      <t>セッテイ</t>
    </rPh>
    <rPh sb="15" eb="17">
      <t>リユウ</t>
    </rPh>
    <rPh sb="19" eb="20">
      <t>オナ</t>
    </rPh>
    <rPh sb="23" eb="24">
      <t>アラカジ</t>
    </rPh>
    <rPh sb="25" eb="27">
      <t>ダイタイ</t>
    </rPh>
    <rPh sb="27" eb="29">
      <t>モクヒョウ</t>
    </rPh>
    <rPh sb="30" eb="32">
      <t>セッテイ</t>
    </rPh>
    <rPh sb="37" eb="39">
      <t>ナジ</t>
    </rPh>
    <phoneticPr fontId="5"/>
  </si>
  <si>
    <t>本出資金対象の貸出を1億円と仮定し、当該貸出金額に平均的な補給率14.8％（後年度負担を含む。）を乗じて算出。</t>
    <rPh sb="0" eb="1">
      <t>ホン</t>
    </rPh>
    <rPh sb="1" eb="4">
      <t>シュッシキン</t>
    </rPh>
    <rPh sb="4" eb="6">
      <t>タイショウ</t>
    </rPh>
    <rPh sb="7" eb="9">
      <t>カシダシ</t>
    </rPh>
    <rPh sb="11" eb="13">
      <t>オクエン</t>
    </rPh>
    <rPh sb="14" eb="16">
      <t>カテイ</t>
    </rPh>
    <rPh sb="18" eb="20">
      <t>トウガイ</t>
    </rPh>
    <rPh sb="20" eb="22">
      <t>カシダシ</t>
    </rPh>
    <rPh sb="22" eb="24">
      <t>キンガク</t>
    </rPh>
    <rPh sb="25" eb="28">
      <t>ヘイキンテキ</t>
    </rPh>
    <rPh sb="29" eb="31">
      <t>ホキュウ</t>
    </rPh>
    <rPh sb="31" eb="32">
      <t>リツ</t>
    </rPh>
    <rPh sb="38" eb="41">
      <t>コウネンド</t>
    </rPh>
    <rPh sb="41" eb="43">
      <t>フタン</t>
    </rPh>
    <rPh sb="44" eb="45">
      <t>フク</t>
    </rPh>
    <rPh sb="49" eb="50">
      <t>ジョウ</t>
    </rPh>
    <rPh sb="52" eb="54">
      <t>サンシュツ</t>
    </rPh>
    <phoneticPr fontId="5"/>
  </si>
  <si>
    <t>　相応の貸付実績を上げているなど、被災した中小企業者等の資金調達の円滑化を図るうえで、必要かつ適切な事業である。</t>
    <rPh sb="1" eb="3">
      <t>ソウオウ</t>
    </rPh>
    <rPh sb="4" eb="6">
      <t>カシツケ</t>
    </rPh>
    <rPh sb="6" eb="8">
      <t>ジッセキ</t>
    </rPh>
    <rPh sb="9" eb="10">
      <t>ア</t>
    </rPh>
    <rPh sb="17" eb="19">
      <t>ヒサイ</t>
    </rPh>
    <rPh sb="21" eb="23">
      <t>チュウショウ</t>
    </rPh>
    <rPh sb="23" eb="25">
      <t>キギョウ</t>
    </rPh>
    <rPh sb="25" eb="26">
      <t>シャ</t>
    </rPh>
    <rPh sb="26" eb="27">
      <t>トウ</t>
    </rPh>
    <rPh sb="28" eb="30">
      <t>シキン</t>
    </rPh>
    <rPh sb="30" eb="32">
      <t>チョウタツ</t>
    </rPh>
    <rPh sb="33" eb="36">
      <t>エンカツカ</t>
    </rPh>
    <rPh sb="37" eb="38">
      <t>ハカ</t>
    </rPh>
    <rPh sb="43" eb="45">
      <t>ヒツヨウ</t>
    </rPh>
    <rPh sb="47" eb="49">
      <t>テキセツ</t>
    </rPh>
    <rPh sb="50" eb="52">
      <t>ジギョウ</t>
    </rPh>
    <phoneticPr fontId="5"/>
  </si>
  <si>
    <t>　当該事業により、公庫（国民一般向け業務）が、被災した中小企業者等に対して積極的に資金供給を行った結果、相応の貸付実績を上げている。</t>
    <rPh sb="23" eb="25">
      <t>ヒサイ</t>
    </rPh>
    <rPh sb="27" eb="29">
      <t>チュウショウ</t>
    </rPh>
    <rPh sb="29" eb="31">
      <t>キギョウ</t>
    </rPh>
    <rPh sb="31" eb="32">
      <t>シャ</t>
    </rPh>
    <rPh sb="32" eb="33">
      <t>トウ</t>
    </rPh>
    <rPh sb="52" eb="54">
      <t>ソウオウ</t>
    </rPh>
    <phoneticPr fontId="5"/>
  </si>
  <si>
    <t>公庫（国民一般向け業務）が、被災した中小企業者等の資金調達の円滑化を図るうえで、毎年度、必要となる規模を精査し概算要求を行っている。</t>
    <rPh sb="0" eb="2">
      <t>コウコ</t>
    </rPh>
    <rPh sb="3" eb="5">
      <t>コクミン</t>
    </rPh>
    <rPh sb="5" eb="8">
      <t>イッパンム</t>
    </rPh>
    <rPh sb="9" eb="11">
      <t>ギョウム</t>
    </rPh>
    <rPh sb="14" eb="16">
      <t>ヒサイ</t>
    </rPh>
    <rPh sb="18" eb="20">
      <t>チュウショウ</t>
    </rPh>
    <rPh sb="20" eb="22">
      <t>キギョウ</t>
    </rPh>
    <rPh sb="22" eb="23">
      <t>シャ</t>
    </rPh>
    <rPh sb="23" eb="24">
      <t>トウ</t>
    </rPh>
    <rPh sb="25" eb="27">
      <t>シキン</t>
    </rPh>
    <rPh sb="27" eb="29">
      <t>チョウタツ</t>
    </rPh>
    <rPh sb="30" eb="33">
      <t>エンカツカ</t>
    </rPh>
    <rPh sb="34" eb="35">
      <t>ハカ</t>
    </rPh>
    <rPh sb="40" eb="43">
      <t>マイネンド</t>
    </rPh>
    <rPh sb="44" eb="46">
      <t>ヒツヨウ</t>
    </rPh>
    <rPh sb="49" eb="51">
      <t>キボ</t>
    </rPh>
    <rPh sb="52" eb="54">
      <t>セイサ</t>
    </rPh>
    <rPh sb="55" eb="57">
      <t>ガイサン</t>
    </rPh>
    <rPh sb="57" eb="59">
      <t>ヨウキュウ</t>
    </rPh>
    <rPh sb="60" eb="61">
      <t>オコナ</t>
    </rPh>
    <phoneticPr fontId="5"/>
  </si>
  <si>
    <t>公庫（国民一般向け業務）が、被災した中小企業者等の資金調達の円滑化を図るうえで、毎年度、必要となる規模を精査し概算要求を行っている。</t>
    <rPh sb="0" eb="2">
      <t>コウコ</t>
    </rPh>
    <rPh sb="3" eb="5">
      <t>コクミン</t>
    </rPh>
    <rPh sb="5" eb="8">
      <t>イッパンム</t>
    </rPh>
    <rPh sb="9" eb="11">
      <t>ギョウム</t>
    </rPh>
    <rPh sb="14" eb="16">
      <t>ヒサイ</t>
    </rPh>
    <rPh sb="18" eb="20">
      <t>チュウショウ</t>
    </rPh>
    <rPh sb="20" eb="22">
      <t>キギョウ</t>
    </rPh>
    <rPh sb="22" eb="24">
      <t>シャナド</t>
    </rPh>
    <rPh sb="25" eb="27">
      <t>シキン</t>
    </rPh>
    <rPh sb="27" eb="29">
      <t>チョウタツ</t>
    </rPh>
    <rPh sb="30" eb="33">
      <t>エンカツカ</t>
    </rPh>
    <rPh sb="34" eb="35">
      <t>ハカ</t>
    </rPh>
    <rPh sb="40" eb="43">
      <t>マイネンド</t>
    </rPh>
    <rPh sb="44" eb="46">
      <t>ヒツヨウ</t>
    </rPh>
    <rPh sb="49" eb="51">
      <t>キボ</t>
    </rPh>
    <rPh sb="52" eb="54">
      <t>セイサ</t>
    </rPh>
    <rPh sb="55" eb="57">
      <t>ガイサン</t>
    </rPh>
    <rPh sb="57" eb="59">
      <t>ヨウキュウ</t>
    </rPh>
    <rPh sb="60" eb="61">
      <t>オコナ</t>
    </rPh>
    <phoneticPr fontId="5"/>
  </si>
  <si>
    <t>公庫（国民一般向け業務）が、被災した中小企業者等の資金調達の円滑化を図るうえで、毎年度、必要となる規模を精査し概算要求を行っている。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</si>
</sst>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6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0" fillId="0" borderId="11" xfId="0" applyFont="1" applyBorder="1" applyAlignment="1" applyProtection="1">
      <alignment vertical="center" wrapText="1"/>
      <protection locked="0"/>
    </xf>
    <xf numFmtId="38" fontId="3" fillId="0" borderId="11" xfId="7" applyFont="1" applyBorder="1" applyAlignment="1" applyProtection="1">
      <alignment vertical="center" wrapText="1"/>
      <protection locked="0"/>
    </xf>
    <xf numFmtId="38" fontId="3" fillId="0" borderId="11" xfId="7" applyFont="1" applyBorder="1" applyAlignment="1" applyProtection="1">
      <alignment vertical="center"/>
      <protection locked="0"/>
    </xf>
    <xf numFmtId="0" fontId="0" fillId="0" borderId="1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11208</xdr:colOff>
      <xdr:row>142</xdr:row>
      <xdr:rowOff>257735</xdr:rowOff>
    </xdr:from>
    <xdr:to>
      <xdr:col>40</xdr:col>
      <xdr:colOff>36182</xdr:colOff>
      <xdr:row>166</xdr:row>
      <xdr:rowOff>118863</xdr:rowOff>
    </xdr:to>
    <xdr:grpSp>
      <xdr:nvGrpSpPr>
        <xdr:cNvPr id="22" name="グループ化 6"/>
        <xdr:cNvGrpSpPr>
          <a:grpSpLocks/>
        </xdr:cNvGrpSpPr>
      </xdr:nvGrpSpPr>
      <xdr:grpSpPr bwMode="auto">
        <a:xfrm>
          <a:off x="3238502" y="32586706"/>
          <a:ext cx="4865915" cy="8198304"/>
          <a:chOff x="2880519" y="29749750"/>
          <a:chExt cx="4841081" cy="8275349"/>
        </a:xfrm>
      </xdr:grpSpPr>
      <xdr:sp macro="" textlink="">
        <xdr:nvSpPr>
          <xdr:cNvPr id="23" name="AutoShape 5"/>
          <xdr:cNvSpPr>
            <a:spLocks noChangeArrowheads="1"/>
          </xdr:cNvSpPr>
        </xdr:nvSpPr>
        <xdr:spPr bwMode="auto">
          <a:xfrm>
            <a:off x="3549650" y="35115500"/>
            <a:ext cx="3416300" cy="939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 name="Rectangle 6"/>
          <xdr:cNvSpPr>
            <a:spLocks noChangeArrowheads="1"/>
          </xdr:cNvSpPr>
        </xdr:nvSpPr>
        <xdr:spPr bwMode="auto">
          <a:xfrm>
            <a:off x="3846803" y="35170536"/>
            <a:ext cx="2879525" cy="836185"/>
          </a:xfrm>
          <a:prstGeom prst="rect">
            <a:avLst/>
          </a:prstGeom>
          <a:solidFill>
            <a:srgbClr val="FFFFFF"/>
          </a:solidFill>
          <a:ln>
            <a:noFill/>
          </a:ln>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中小・零細企業者への特定の貸付において、上乗せ金利の低減措置や低減金利の適用を実施している。出資金はこれらの事業のための財務基盤強化。</a:t>
            </a:r>
            <a:endParaRPr lang="ja-JP" altLang="en-US"/>
          </a:p>
        </xdr:txBody>
      </xdr:sp>
      <xdr:sp macro="" textlink="">
        <xdr:nvSpPr>
          <xdr:cNvPr id="25" name="正方形/長方形 24"/>
          <xdr:cNvSpPr/>
        </xdr:nvSpPr>
        <xdr:spPr>
          <a:xfrm>
            <a:off x="4117362" y="29749750"/>
            <a:ext cx="2319081" cy="68240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latin typeface="+mn-ea"/>
                <a:ea typeface="+mn-ea"/>
              </a:rPr>
              <a:t>復興庁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400</a:t>
            </a:r>
            <a:r>
              <a:rPr kumimoji="1" lang="ja-JP" altLang="en-US" sz="1100">
                <a:solidFill>
                  <a:sysClr val="windowText" lastClr="000000"/>
                </a:solidFill>
                <a:latin typeface="+mn-ea"/>
                <a:ea typeface="+mn-ea"/>
              </a:rPr>
              <a:t>百万円</a:t>
            </a:r>
          </a:p>
        </xdr:txBody>
      </xdr:sp>
      <xdr:sp macro="" textlink="">
        <xdr:nvSpPr>
          <xdr:cNvPr id="26" name="正方形/長方形 25"/>
          <xdr:cNvSpPr/>
        </xdr:nvSpPr>
        <xdr:spPr>
          <a:xfrm>
            <a:off x="3991745" y="32104524"/>
            <a:ext cx="2560652" cy="96113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latin typeface="+mn-ea"/>
                <a:ea typeface="+mn-ea"/>
              </a:rPr>
              <a:t>財務省</a:t>
            </a:r>
            <a:endParaRPr kumimoji="1" lang="en-US" altLang="ja-JP" sz="1100">
              <a:latin typeface="+mn-ea"/>
              <a:ea typeface="+mn-ea"/>
            </a:endParaRPr>
          </a:p>
          <a:p>
            <a:pPr algn="ctr"/>
            <a:r>
              <a:rPr kumimoji="1" lang="en-US" altLang="ja-JP" sz="1100">
                <a:latin typeface="+mn-ea"/>
                <a:ea typeface="+mn-ea"/>
              </a:rPr>
              <a:t>400</a:t>
            </a:r>
            <a:r>
              <a:rPr kumimoji="1" lang="ja-JP" altLang="en-US" sz="1100">
                <a:latin typeface="+mn-ea"/>
                <a:ea typeface="+mn-ea"/>
              </a:rPr>
              <a:t>百万円</a:t>
            </a:r>
          </a:p>
        </xdr:txBody>
      </xdr:sp>
      <xdr:cxnSp macro="">
        <xdr:nvCxnSpPr>
          <xdr:cNvPr id="27" name="直線矢印コネクタ 26"/>
          <xdr:cNvCxnSpPr/>
        </xdr:nvCxnSpPr>
        <xdr:spPr>
          <a:xfrm>
            <a:off x="5238251" y="31326007"/>
            <a:ext cx="0" cy="70162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8" name="大かっこ 27"/>
          <xdr:cNvSpPr/>
        </xdr:nvSpPr>
        <xdr:spPr>
          <a:xfrm>
            <a:off x="3856465" y="30576324"/>
            <a:ext cx="3005142" cy="65357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9" name="正方形/長方形 28"/>
          <xdr:cNvSpPr/>
        </xdr:nvSpPr>
        <xdr:spPr>
          <a:xfrm>
            <a:off x="4320282" y="30643603"/>
            <a:ext cx="2067847" cy="49978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ysClr val="windowText" lastClr="000000"/>
                </a:solidFill>
              </a:rPr>
              <a:t>　</a:t>
            </a:r>
            <a:r>
              <a:rPr kumimoji="1" lang="ja-JP" altLang="en-US" sz="1100">
                <a:solidFill>
                  <a:sysClr val="windowText" lastClr="000000"/>
                </a:solidFill>
              </a:rPr>
              <a:t>（財務省へ移替え）　</a:t>
            </a:r>
            <a:r>
              <a:rPr kumimoji="1" lang="ja-JP" altLang="en-US" sz="900">
                <a:solidFill>
                  <a:sysClr val="windowText" lastClr="000000"/>
                </a:solidFill>
              </a:rPr>
              <a:t>　　　　　　　　　　　　　　　　　　　　　　　　　</a:t>
            </a:r>
            <a:endParaRPr kumimoji="1" lang="en-US" altLang="ja-JP" sz="900">
              <a:solidFill>
                <a:sysClr val="windowText" lastClr="000000"/>
              </a:solidFill>
            </a:endParaRPr>
          </a:p>
        </xdr:txBody>
      </xdr:sp>
      <xdr:cxnSp macro="">
        <xdr:nvCxnSpPr>
          <xdr:cNvPr id="30" name="直線矢印コネクタ 29"/>
          <xdr:cNvCxnSpPr/>
        </xdr:nvCxnSpPr>
        <xdr:spPr>
          <a:xfrm>
            <a:off x="5238251" y="33152158"/>
            <a:ext cx="0" cy="70162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1" name="正方形/長方形 30"/>
          <xdr:cNvSpPr/>
        </xdr:nvSpPr>
        <xdr:spPr>
          <a:xfrm>
            <a:off x="3991745" y="34036400"/>
            <a:ext cx="2560652" cy="94191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Ａ．株式会社日本政策金融公庫</a:t>
            </a:r>
          </a:p>
          <a:p>
            <a:pPr algn="ctr">
              <a:lnSpc>
                <a:spcPts val="1300"/>
              </a:lnSpc>
            </a:pPr>
            <a:r>
              <a:rPr kumimoji="1" lang="ja-JP" altLang="en-US" sz="1100"/>
              <a:t>（国民一般向け業務）</a:t>
            </a:r>
          </a:p>
        </xdr:txBody>
      </xdr:sp>
      <xdr:sp macro="" textlink="">
        <xdr:nvSpPr>
          <xdr:cNvPr id="32" name="正方形/長方形 31"/>
          <xdr:cNvSpPr/>
        </xdr:nvSpPr>
        <xdr:spPr>
          <a:xfrm>
            <a:off x="2880519" y="37083189"/>
            <a:ext cx="4841081" cy="94191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中小・零細事業者</a:t>
            </a:r>
          </a:p>
        </xdr:txBody>
      </xdr:sp>
      <xdr:sp macro="" textlink="">
        <xdr:nvSpPr>
          <xdr:cNvPr id="33" name="Line 9"/>
          <xdr:cNvSpPr>
            <a:spLocks noChangeShapeType="1"/>
          </xdr:cNvSpPr>
        </xdr:nvSpPr>
        <xdr:spPr bwMode="auto">
          <a:xfrm flipH="1">
            <a:off x="2978150" y="36112450"/>
            <a:ext cx="1073150" cy="892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4" name="Line 10"/>
          <xdr:cNvSpPr>
            <a:spLocks noChangeShapeType="1"/>
          </xdr:cNvSpPr>
        </xdr:nvSpPr>
        <xdr:spPr bwMode="auto">
          <a:xfrm flipH="1">
            <a:off x="3937000" y="36255325"/>
            <a:ext cx="368300" cy="749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5" name="Line 11"/>
          <xdr:cNvSpPr>
            <a:spLocks noChangeShapeType="1"/>
          </xdr:cNvSpPr>
        </xdr:nvSpPr>
        <xdr:spPr bwMode="auto">
          <a:xfrm>
            <a:off x="4854575" y="36245800"/>
            <a:ext cx="0" cy="7588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6" name="Line 12"/>
          <xdr:cNvSpPr>
            <a:spLocks noChangeShapeType="1"/>
          </xdr:cNvSpPr>
        </xdr:nvSpPr>
        <xdr:spPr bwMode="auto">
          <a:xfrm>
            <a:off x="5581650" y="36245800"/>
            <a:ext cx="0" cy="7588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7" name="Line 13"/>
          <xdr:cNvSpPr>
            <a:spLocks noChangeShapeType="1"/>
          </xdr:cNvSpPr>
        </xdr:nvSpPr>
        <xdr:spPr bwMode="auto">
          <a:xfrm>
            <a:off x="6162675" y="36236275"/>
            <a:ext cx="358775" cy="787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38" name="Line 14"/>
          <xdr:cNvSpPr>
            <a:spLocks noChangeShapeType="1"/>
          </xdr:cNvSpPr>
        </xdr:nvSpPr>
        <xdr:spPr bwMode="auto">
          <a:xfrm>
            <a:off x="6530975" y="36102925"/>
            <a:ext cx="869950" cy="892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18</xdr:col>
      <xdr:colOff>89648</xdr:colOff>
      <xdr:row>4</xdr:row>
      <xdr:rowOff>56029</xdr:rowOff>
    </xdr:from>
    <xdr:to>
      <xdr:col>24</xdr:col>
      <xdr:colOff>146799</xdr:colOff>
      <xdr:row>5</xdr:row>
      <xdr:rowOff>27454</xdr:rowOff>
    </xdr:to>
    <xdr:sp macro="" textlink="">
      <xdr:nvSpPr>
        <xdr:cNvPr id="19" name="正方形/長方形 18"/>
        <xdr:cNvSpPr/>
      </xdr:nvSpPr>
      <xdr:spPr>
        <a:xfrm>
          <a:off x="3720354" y="1210235"/>
          <a:ext cx="1267386"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7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1" t="s">
        <v>0</v>
      </c>
      <c r="AK2" s="491"/>
      <c r="AL2" s="491"/>
      <c r="AM2" s="491"/>
      <c r="AN2" s="491"/>
      <c r="AO2" s="491"/>
      <c r="AP2" s="491"/>
      <c r="AQ2" s="97" t="s">
        <v>379</v>
      </c>
      <c r="AR2" s="97"/>
      <c r="AS2" s="59" t="str">
        <f>IF(OR(AQ2="　", AQ2=""), "", "-")</f>
        <v/>
      </c>
      <c r="AT2" s="98">
        <v>41</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381</v>
      </c>
      <c r="AK3" s="290"/>
      <c r="AL3" s="290"/>
      <c r="AM3" s="290"/>
      <c r="AN3" s="290"/>
      <c r="AO3" s="290"/>
      <c r="AP3" s="290"/>
      <c r="AQ3" s="290"/>
      <c r="AR3" s="290"/>
      <c r="AS3" s="290"/>
      <c r="AT3" s="290"/>
      <c r="AU3" s="290"/>
      <c r="AV3" s="290"/>
      <c r="AW3" s="290"/>
      <c r="AX3" s="36" t="s">
        <v>91</v>
      </c>
    </row>
    <row r="4" spans="1:50" ht="24.75" customHeight="1" x14ac:dyDescent="0.15">
      <c r="A4" s="519" t="s">
        <v>30</v>
      </c>
      <c r="B4" s="520"/>
      <c r="C4" s="520"/>
      <c r="D4" s="520"/>
      <c r="E4" s="520"/>
      <c r="F4" s="520"/>
      <c r="G4" s="493" t="s">
        <v>389</v>
      </c>
      <c r="H4" s="494"/>
      <c r="I4" s="494"/>
      <c r="J4" s="494"/>
      <c r="K4" s="494"/>
      <c r="L4" s="494"/>
      <c r="M4" s="494"/>
      <c r="N4" s="494"/>
      <c r="O4" s="494"/>
      <c r="P4" s="494"/>
      <c r="Q4" s="494"/>
      <c r="R4" s="494"/>
      <c r="S4" s="494"/>
      <c r="T4" s="494"/>
      <c r="U4" s="494"/>
      <c r="V4" s="494"/>
      <c r="W4" s="494"/>
      <c r="X4" s="494"/>
      <c r="Y4" s="495" t="s">
        <v>1</v>
      </c>
      <c r="Z4" s="496"/>
      <c r="AA4" s="496"/>
      <c r="AB4" s="496"/>
      <c r="AC4" s="496"/>
      <c r="AD4" s="497"/>
      <c r="AE4" s="498" t="s">
        <v>383</v>
      </c>
      <c r="AF4" s="499"/>
      <c r="AG4" s="499"/>
      <c r="AH4" s="499"/>
      <c r="AI4" s="499"/>
      <c r="AJ4" s="499"/>
      <c r="AK4" s="499"/>
      <c r="AL4" s="499"/>
      <c r="AM4" s="499"/>
      <c r="AN4" s="499"/>
      <c r="AO4" s="499"/>
      <c r="AP4" s="500"/>
      <c r="AQ4" s="501" t="s">
        <v>2</v>
      </c>
      <c r="AR4" s="496"/>
      <c r="AS4" s="496"/>
      <c r="AT4" s="496"/>
      <c r="AU4" s="496"/>
      <c r="AV4" s="496"/>
      <c r="AW4" s="496"/>
      <c r="AX4" s="502"/>
    </row>
    <row r="5" spans="1:50" ht="30" customHeight="1" x14ac:dyDescent="0.15">
      <c r="A5" s="503" t="s">
        <v>93</v>
      </c>
      <c r="B5" s="504"/>
      <c r="C5" s="504"/>
      <c r="D5" s="504"/>
      <c r="E5" s="504"/>
      <c r="F5" s="505"/>
      <c r="G5" s="316" t="s">
        <v>213</v>
      </c>
      <c r="H5" s="317"/>
      <c r="I5" s="317"/>
      <c r="J5" s="317"/>
      <c r="K5" s="317"/>
      <c r="L5" s="317"/>
      <c r="M5" s="318" t="s">
        <v>92</v>
      </c>
      <c r="N5" s="319"/>
      <c r="O5" s="319"/>
      <c r="P5" s="319"/>
      <c r="Q5" s="319"/>
      <c r="R5" s="320"/>
      <c r="S5" s="321"/>
      <c r="T5" s="317"/>
      <c r="U5" s="317"/>
      <c r="V5" s="317"/>
      <c r="W5" s="317"/>
      <c r="X5" s="322"/>
      <c r="Y5" s="510" t="s">
        <v>3</v>
      </c>
      <c r="Z5" s="511"/>
      <c r="AA5" s="511"/>
      <c r="AB5" s="511"/>
      <c r="AC5" s="511"/>
      <c r="AD5" s="512"/>
      <c r="AE5" s="513" t="s">
        <v>387</v>
      </c>
      <c r="AF5" s="514"/>
      <c r="AG5" s="514"/>
      <c r="AH5" s="514"/>
      <c r="AI5" s="514"/>
      <c r="AJ5" s="514"/>
      <c r="AK5" s="514"/>
      <c r="AL5" s="514"/>
      <c r="AM5" s="514"/>
      <c r="AN5" s="514"/>
      <c r="AO5" s="514"/>
      <c r="AP5" s="515"/>
      <c r="AQ5" s="516" t="s">
        <v>388</v>
      </c>
      <c r="AR5" s="517"/>
      <c r="AS5" s="517"/>
      <c r="AT5" s="517"/>
      <c r="AU5" s="517"/>
      <c r="AV5" s="517"/>
      <c r="AW5" s="517"/>
      <c r="AX5" s="518"/>
    </row>
    <row r="6" spans="1:50" ht="39" customHeight="1" x14ac:dyDescent="0.15">
      <c r="A6" s="521" t="s">
        <v>4</v>
      </c>
      <c r="B6" s="522"/>
      <c r="C6" s="522"/>
      <c r="D6" s="522"/>
      <c r="E6" s="522"/>
      <c r="F6" s="522"/>
      <c r="G6" s="523" t="str">
        <f>入力規則等!F39</f>
        <v>東日本大震災復興特別会計</v>
      </c>
      <c r="H6" s="524"/>
      <c r="I6" s="524"/>
      <c r="J6" s="524"/>
      <c r="K6" s="524"/>
      <c r="L6" s="524"/>
      <c r="M6" s="524"/>
      <c r="N6" s="524"/>
      <c r="O6" s="524"/>
      <c r="P6" s="524"/>
      <c r="Q6" s="524"/>
      <c r="R6" s="524"/>
      <c r="S6" s="524"/>
      <c r="T6" s="524"/>
      <c r="U6" s="524"/>
      <c r="V6" s="524"/>
      <c r="W6" s="524"/>
      <c r="X6" s="524"/>
      <c r="Y6" s="525" t="s">
        <v>56</v>
      </c>
      <c r="Z6" s="526"/>
      <c r="AA6" s="526"/>
      <c r="AB6" s="526"/>
      <c r="AC6" s="526"/>
      <c r="AD6" s="527"/>
      <c r="AE6" s="528" t="s">
        <v>386</v>
      </c>
      <c r="AF6" s="528"/>
      <c r="AG6" s="528"/>
      <c r="AH6" s="528"/>
      <c r="AI6" s="528"/>
      <c r="AJ6" s="528"/>
      <c r="AK6" s="528"/>
      <c r="AL6" s="528"/>
      <c r="AM6" s="528"/>
      <c r="AN6" s="528"/>
      <c r="AO6" s="528"/>
      <c r="AP6" s="528"/>
      <c r="AQ6" s="115"/>
      <c r="AR6" s="115"/>
      <c r="AS6" s="115"/>
      <c r="AT6" s="115"/>
      <c r="AU6" s="115"/>
      <c r="AV6" s="115"/>
      <c r="AW6" s="115"/>
      <c r="AX6" s="529"/>
    </row>
    <row r="7" spans="1:50" ht="50.1" customHeight="1" x14ac:dyDescent="0.15">
      <c r="A7" s="449" t="s">
        <v>25</v>
      </c>
      <c r="B7" s="450"/>
      <c r="C7" s="450"/>
      <c r="D7" s="450"/>
      <c r="E7" s="450"/>
      <c r="F7" s="450"/>
      <c r="G7" s="451" t="s">
        <v>393</v>
      </c>
      <c r="H7" s="452"/>
      <c r="I7" s="452"/>
      <c r="J7" s="452"/>
      <c r="K7" s="452"/>
      <c r="L7" s="452"/>
      <c r="M7" s="452"/>
      <c r="N7" s="452"/>
      <c r="O7" s="452"/>
      <c r="P7" s="452"/>
      <c r="Q7" s="452"/>
      <c r="R7" s="452"/>
      <c r="S7" s="452"/>
      <c r="T7" s="452"/>
      <c r="U7" s="452"/>
      <c r="V7" s="453"/>
      <c r="W7" s="453"/>
      <c r="X7" s="453"/>
      <c r="Y7" s="454" t="s">
        <v>5</v>
      </c>
      <c r="Z7" s="383"/>
      <c r="AA7" s="383"/>
      <c r="AB7" s="383"/>
      <c r="AC7" s="383"/>
      <c r="AD7" s="385"/>
      <c r="AE7" s="455" t="s">
        <v>394</v>
      </c>
      <c r="AF7" s="456"/>
      <c r="AG7" s="456"/>
      <c r="AH7" s="456"/>
      <c r="AI7" s="456"/>
      <c r="AJ7" s="456"/>
      <c r="AK7" s="456"/>
      <c r="AL7" s="456"/>
      <c r="AM7" s="456"/>
      <c r="AN7" s="456"/>
      <c r="AO7" s="456"/>
      <c r="AP7" s="456"/>
      <c r="AQ7" s="456"/>
      <c r="AR7" s="456"/>
      <c r="AS7" s="456"/>
      <c r="AT7" s="456"/>
      <c r="AU7" s="456"/>
      <c r="AV7" s="456"/>
      <c r="AW7" s="456"/>
      <c r="AX7" s="457"/>
    </row>
    <row r="8" spans="1:50" ht="30" customHeight="1" x14ac:dyDescent="0.15">
      <c r="A8" s="345" t="s">
        <v>308</v>
      </c>
      <c r="B8" s="346"/>
      <c r="C8" s="346"/>
      <c r="D8" s="346"/>
      <c r="E8" s="346"/>
      <c r="F8" s="347"/>
      <c r="G8" s="342" t="str">
        <f>入力規則等!A26</f>
        <v/>
      </c>
      <c r="H8" s="343"/>
      <c r="I8" s="343"/>
      <c r="J8" s="343"/>
      <c r="K8" s="343"/>
      <c r="L8" s="343"/>
      <c r="M8" s="343"/>
      <c r="N8" s="343"/>
      <c r="O8" s="343"/>
      <c r="P8" s="343"/>
      <c r="Q8" s="343"/>
      <c r="R8" s="343"/>
      <c r="S8" s="343"/>
      <c r="T8" s="343"/>
      <c r="U8" s="343"/>
      <c r="V8" s="343"/>
      <c r="W8" s="343"/>
      <c r="X8" s="344"/>
      <c r="Y8" s="530" t="s">
        <v>79</v>
      </c>
      <c r="Z8" s="530"/>
      <c r="AA8" s="530"/>
      <c r="AB8" s="530"/>
      <c r="AC8" s="530"/>
      <c r="AD8" s="530"/>
      <c r="AE8" s="484" t="str">
        <f>入力規則等!K13</f>
        <v>中小企業対策</v>
      </c>
      <c r="AF8" s="485"/>
      <c r="AG8" s="485"/>
      <c r="AH8" s="485"/>
      <c r="AI8" s="485"/>
      <c r="AJ8" s="485"/>
      <c r="AK8" s="485"/>
      <c r="AL8" s="485"/>
      <c r="AM8" s="485"/>
      <c r="AN8" s="485"/>
      <c r="AO8" s="485"/>
      <c r="AP8" s="485"/>
      <c r="AQ8" s="485"/>
      <c r="AR8" s="485"/>
      <c r="AS8" s="485"/>
      <c r="AT8" s="485"/>
      <c r="AU8" s="485"/>
      <c r="AV8" s="485"/>
      <c r="AW8" s="485"/>
      <c r="AX8" s="486"/>
    </row>
    <row r="9" spans="1:50" ht="60" customHeight="1" x14ac:dyDescent="0.15">
      <c r="A9" s="458" t="s">
        <v>26</v>
      </c>
      <c r="B9" s="459"/>
      <c r="C9" s="459"/>
      <c r="D9" s="459"/>
      <c r="E9" s="459"/>
      <c r="F9" s="459"/>
      <c r="G9" s="487" t="s">
        <v>395</v>
      </c>
      <c r="H9" s="488"/>
      <c r="I9" s="488"/>
      <c r="J9" s="488"/>
      <c r="K9" s="488"/>
      <c r="L9" s="488"/>
      <c r="M9" s="488"/>
      <c r="N9" s="488"/>
      <c r="O9" s="488"/>
      <c r="P9" s="488"/>
      <c r="Q9" s="488"/>
      <c r="R9" s="488"/>
      <c r="S9" s="488"/>
      <c r="T9" s="488"/>
      <c r="U9" s="488"/>
      <c r="V9" s="488"/>
      <c r="W9" s="488"/>
      <c r="X9" s="488"/>
      <c r="Y9" s="489"/>
      <c r="Z9" s="489"/>
      <c r="AA9" s="489"/>
      <c r="AB9" s="489"/>
      <c r="AC9" s="489"/>
      <c r="AD9" s="489"/>
      <c r="AE9" s="488"/>
      <c r="AF9" s="488"/>
      <c r="AG9" s="488"/>
      <c r="AH9" s="488"/>
      <c r="AI9" s="488"/>
      <c r="AJ9" s="488"/>
      <c r="AK9" s="488"/>
      <c r="AL9" s="488"/>
      <c r="AM9" s="488"/>
      <c r="AN9" s="488"/>
      <c r="AO9" s="488"/>
      <c r="AP9" s="488"/>
      <c r="AQ9" s="488"/>
      <c r="AR9" s="488"/>
      <c r="AS9" s="488"/>
      <c r="AT9" s="488"/>
      <c r="AU9" s="488"/>
      <c r="AV9" s="488"/>
      <c r="AW9" s="488"/>
      <c r="AX9" s="490"/>
    </row>
    <row r="10" spans="1:50" ht="60" customHeight="1" x14ac:dyDescent="0.15">
      <c r="A10" s="458" t="s">
        <v>36</v>
      </c>
      <c r="B10" s="459"/>
      <c r="C10" s="459"/>
      <c r="D10" s="459"/>
      <c r="E10" s="459"/>
      <c r="F10" s="459"/>
      <c r="G10" s="487" t="s">
        <v>396</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90"/>
    </row>
    <row r="11" spans="1:50" ht="30" customHeight="1" x14ac:dyDescent="0.15">
      <c r="A11" s="458" t="s">
        <v>6</v>
      </c>
      <c r="B11" s="459"/>
      <c r="C11" s="459"/>
      <c r="D11" s="459"/>
      <c r="E11" s="459"/>
      <c r="F11" s="460"/>
      <c r="G11" s="507" t="str">
        <f>入力規則等!P10</f>
        <v>その他</v>
      </c>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9"/>
    </row>
    <row r="12" spans="1:50" ht="21" customHeight="1" x14ac:dyDescent="0.15">
      <c r="A12" s="461" t="s">
        <v>27</v>
      </c>
      <c r="B12" s="462"/>
      <c r="C12" s="462"/>
      <c r="D12" s="462"/>
      <c r="E12" s="462"/>
      <c r="F12" s="463"/>
      <c r="G12" s="470"/>
      <c r="H12" s="471"/>
      <c r="I12" s="471"/>
      <c r="J12" s="471"/>
      <c r="K12" s="471"/>
      <c r="L12" s="471"/>
      <c r="M12" s="471"/>
      <c r="N12" s="471"/>
      <c r="O12" s="47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74"/>
    </row>
    <row r="13" spans="1:50" ht="21" customHeight="1" x14ac:dyDescent="0.15">
      <c r="A13" s="464"/>
      <c r="B13" s="465"/>
      <c r="C13" s="465"/>
      <c r="D13" s="465"/>
      <c r="E13" s="465"/>
      <c r="F13" s="466"/>
      <c r="G13" s="475" t="s">
        <v>7</v>
      </c>
      <c r="H13" s="476"/>
      <c r="I13" s="481" t="s">
        <v>8</v>
      </c>
      <c r="J13" s="482"/>
      <c r="K13" s="482"/>
      <c r="L13" s="482"/>
      <c r="M13" s="482"/>
      <c r="N13" s="482"/>
      <c r="O13" s="483"/>
      <c r="P13" s="62">
        <v>17500</v>
      </c>
      <c r="Q13" s="63"/>
      <c r="R13" s="63"/>
      <c r="S13" s="63"/>
      <c r="T13" s="63"/>
      <c r="U13" s="63"/>
      <c r="V13" s="64"/>
      <c r="W13" s="62">
        <v>27500</v>
      </c>
      <c r="X13" s="63"/>
      <c r="Y13" s="63"/>
      <c r="Z13" s="63"/>
      <c r="AA13" s="63"/>
      <c r="AB13" s="63"/>
      <c r="AC13" s="64"/>
      <c r="AD13" s="62">
        <v>5200</v>
      </c>
      <c r="AE13" s="63"/>
      <c r="AF13" s="63"/>
      <c r="AG13" s="63"/>
      <c r="AH13" s="63"/>
      <c r="AI13" s="63"/>
      <c r="AJ13" s="64"/>
      <c r="AK13" s="62">
        <v>10800</v>
      </c>
      <c r="AL13" s="63"/>
      <c r="AM13" s="63"/>
      <c r="AN13" s="63"/>
      <c r="AO13" s="63"/>
      <c r="AP13" s="63"/>
      <c r="AQ13" s="64"/>
      <c r="AR13" s="666"/>
      <c r="AS13" s="667"/>
      <c r="AT13" s="667"/>
      <c r="AU13" s="667"/>
      <c r="AV13" s="667"/>
      <c r="AW13" s="667"/>
      <c r="AX13" s="668"/>
    </row>
    <row r="14" spans="1:50" ht="21" customHeight="1" x14ac:dyDescent="0.15">
      <c r="A14" s="464"/>
      <c r="B14" s="465"/>
      <c r="C14" s="465"/>
      <c r="D14" s="465"/>
      <c r="E14" s="465"/>
      <c r="F14" s="466"/>
      <c r="G14" s="477"/>
      <c r="H14" s="478"/>
      <c r="I14" s="333" t="s">
        <v>9</v>
      </c>
      <c r="J14" s="472"/>
      <c r="K14" s="472"/>
      <c r="L14" s="472"/>
      <c r="M14" s="472"/>
      <c r="N14" s="472"/>
      <c r="O14" s="473"/>
      <c r="P14" s="62" t="s">
        <v>384</v>
      </c>
      <c r="Q14" s="63"/>
      <c r="R14" s="63"/>
      <c r="S14" s="63"/>
      <c r="T14" s="63"/>
      <c r="U14" s="63"/>
      <c r="V14" s="64"/>
      <c r="W14" s="62">
        <v>16000</v>
      </c>
      <c r="X14" s="63"/>
      <c r="Y14" s="63"/>
      <c r="Z14" s="63"/>
      <c r="AA14" s="63"/>
      <c r="AB14" s="63"/>
      <c r="AC14" s="64"/>
      <c r="AD14" s="62" t="s">
        <v>384</v>
      </c>
      <c r="AE14" s="63"/>
      <c r="AF14" s="63"/>
      <c r="AG14" s="63"/>
      <c r="AH14" s="63"/>
      <c r="AI14" s="63"/>
      <c r="AJ14" s="64"/>
      <c r="AK14" s="62" t="s">
        <v>384</v>
      </c>
      <c r="AL14" s="63"/>
      <c r="AM14" s="63"/>
      <c r="AN14" s="63"/>
      <c r="AO14" s="63"/>
      <c r="AP14" s="63"/>
      <c r="AQ14" s="64"/>
      <c r="AR14" s="664"/>
      <c r="AS14" s="664"/>
      <c r="AT14" s="664"/>
      <c r="AU14" s="664"/>
      <c r="AV14" s="664"/>
      <c r="AW14" s="664"/>
      <c r="AX14" s="665"/>
    </row>
    <row r="15" spans="1:50" ht="21" customHeight="1" x14ac:dyDescent="0.15">
      <c r="A15" s="464"/>
      <c r="B15" s="465"/>
      <c r="C15" s="465"/>
      <c r="D15" s="465"/>
      <c r="E15" s="465"/>
      <c r="F15" s="466"/>
      <c r="G15" s="477"/>
      <c r="H15" s="478"/>
      <c r="I15" s="333" t="s">
        <v>62</v>
      </c>
      <c r="J15" s="334"/>
      <c r="K15" s="334"/>
      <c r="L15" s="334"/>
      <c r="M15" s="334"/>
      <c r="N15" s="334"/>
      <c r="O15" s="335"/>
      <c r="P15" s="62" t="s">
        <v>384</v>
      </c>
      <c r="Q15" s="63"/>
      <c r="R15" s="63"/>
      <c r="S15" s="63"/>
      <c r="T15" s="63"/>
      <c r="U15" s="63"/>
      <c r="V15" s="64"/>
      <c r="W15" s="62" t="s">
        <v>384</v>
      </c>
      <c r="X15" s="63"/>
      <c r="Y15" s="63"/>
      <c r="Z15" s="63"/>
      <c r="AA15" s="63"/>
      <c r="AB15" s="63"/>
      <c r="AC15" s="64"/>
      <c r="AD15" s="62" t="s">
        <v>384</v>
      </c>
      <c r="AE15" s="63"/>
      <c r="AF15" s="63"/>
      <c r="AG15" s="63"/>
      <c r="AH15" s="63"/>
      <c r="AI15" s="63"/>
      <c r="AJ15" s="64"/>
      <c r="AK15" s="62" t="s">
        <v>384</v>
      </c>
      <c r="AL15" s="63"/>
      <c r="AM15" s="63"/>
      <c r="AN15" s="63"/>
      <c r="AO15" s="63"/>
      <c r="AP15" s="63"/>
      <c r="AQ15" s="64"/>
      <c r="AR15" s="62"/>
      <c r="AS15" s="63"/>
      <c r="AT15" s="63"/>
      <c r="AU15" s="63"/>
      <c r="AV15" s="63"/>
      <c r="AW15" s="63"/>
      <c r="AX15" s="663"/>
    </row>
    <row r="16" spans="1:50" ht="21" customHeight="1" x14ac:dyDescent="0.15">
      <c r="A16" s="464"/>
      <c r="B16" s="465"/>
      <c r="C16" s="465"/>
      <c r="D16" s="465"/>
      <c r="E16" s="465"/>
      <c r="F16" s="466"/>
      <c r="G16" s="477"/>
      <c r="H16" s="478"/>
      <c r="I16" s="333" t="s">
        <v>63</v>
      </c>
      <c r="J16" s="334"/>
      <c r="K16" s="334"/>
      <c r="L16" s="334"/>
      <c r="M16" s="334"/>
      <c r="N16" s="334"/>
      <c r="O16" s="335"/>
      <c r="P16" s="62" t="s">
        <v>384</v>
      </c>
      <c r="Q16" s="63"/>
      <c r="R16" s="63"/>
      <c r="S16" s="63"/>
      <c r="T16" s="63"/>
      <c r="U16" s="63"/>
      <c r="V16" s="64"/>
      <c r="W16" s="62" t="s">
        <v>384</v>
      </c>
      <c r="X16" s="63"/>
      <c r="Y16" s="63"/>
      <c r="Z16" s="63"/>
      <c r="AA16" s="63"/>
      <c r="AB16" s="63"/>
      <c r="AC16" s="64"/>
      <c r="AD16" s="62" t="s">
        <v>384</v>
      </c>
      <c r="AE16" s="63"/>
      <c r="AF16" s="63"/>
      <c r="AG16" s="63"/>
      <c r="AH16" s="63"/>
      <c r="AI16" s="63"/>
      <c r="AJ16" s="64"/>
      <c r="AK16" s="62" t="s">
        <v>384</v>
      </c>
      <c r="AL16" s="63"/>
      <c r="AM16" s="63"/>
      <c r="AN16" s="63"/>
      <c r="AO16" s="63"/>
      <c r="AP16" s="63"/>
      <c r="AQ16" s="64"/>
      <c r="AR16" s="444"/>
      <c r="AS16" s="445"/>
      <c r="AT16" s="445"/>
      <c r="AU16" s="445"/>
      <c r="AV16" s="445"/>
      <c r="AW16" s="445"/>
      <c r="AX16" s="446"/>
    </row>
    <row r="17" spans="1:50" ht="24.75" customHeight="1" x14ac:dyDescent="0.15">
      <c r="A17" s="464"/>
      <c r="B17" s="465"/>
      <c r="C17" s="465"/>
      <c r="D17" s="465"/>
      <c r="E17" s="465"/>
      <c r="F17" s="466"/>
      <c r="G17" s="477"/>
      <c r="H17" s="478"/>
      <c r="I17" s="333" t="s">
        <v>61</v>
      </c>
      <c r="J17" s="472"/>
      <c r="K17" s="472"/>
      <c r="L17" s="472"/>
      <c r="M17" s="472"/>
      <c r="N17" s="472"/>
      <c r="O17" s="473"/>
      <c r="P17" s="62">
        <v>15200</v>
      </c>
      <c r="Q17" s="63"/>
      <c r="R17" s="63"/>
      <c r="S17" s="63"/>
      <c r="T17" s="63"/>
      <c r="U17" s="63"/>
      <c r="V17" s="64"/>
      <c r="W17" s="62" t="s">
        <v>384</v>
      </c>
      <c r="X17" s="63"/>
      <c r="Y17" s="63"/>
      <c r="Z17" s="63"/>
      <c r="AA17" s="63"/>
      <c r="AB17" s="63"/>
      <c r="AC17" s="64"/>
      <c r="AD17" s="62" t="s">
        <v>384</v>
      </c>
      <c r="AE17" s="63"/>
      <c r="AF17" s="63"/>
      <c r="AG17" s="63"/>
      <c r="AH17" s="63"/>
      <c r="AI17" s="63"/>
      <c r="AJ17" s="64"/>
      <c r="AK17" s="62" t="s">
        <v>384</v>
      </c>
      <c r="AL17" s="63"/>
      <c r="AM17" s="63"/>
      <c r="AN17" s="63"/>
      <c r="AO17" s="63"/>
      <c r="AP17" s="63"/>
      <c r="AQ17" s="64"/>
      <c r="AR17" s="447"/>
      <c r="AS17" s="447"/>
      <c r="AT17" s="447"/>
      <c r="AU17" s="447"/>
      <c r="AV17" s="447"/>
      <c r="AW17" s="447"/>
      <c r="AX17" s="448"/>
    </row>
    <row r="18" spans="1:50" ht="24.75" customHeight="1" x14ac:dyDescent="0.15">
      <c r="A18" s="464"/>
      <c r="B18" s="465"/>
      <c r="C18" s="465"/>
      <c r="D18" s="465"/>
      <c r="E18" s="465"/>
      <c r="F18" s="466"/>
      <c r="G18" s="479"/>
      <c r="H18" s="480"/>
      <c r="I18" s="336" t="s">
        <v>22</v>
      </c>
      <c r="J18" s="337"/>
      <c r="K18" s="337"/>
      <c r="L18" s="337"/>
      <c r="M18" s="337"/>
      <c r="N18" s="337"/>
      <c r="O18" s="338"/>
      <c r="P18" s="306">
        <f>SUM(P13:V17)</f>
        <v>32700</v>
      </c>
      <c r="Q18" s="307"/>
      <c r="R18" s="307"/>
      <c r="S18" s="307"/>
      <c r="T18" s="307"/>
      <c r="U18" s="307"/>
      <c r="V18" s="308"/>
      <c r="W18" s="306">
        <f>SUM(W13:AC17)</f>
        <v>43500</v>
      </c>
      <c r="X18" s="307"/>
      <c r="Y18" s="307"/>
      <c r="Z18" s="307"/>
      <c r="AA18" s="307"/>
      <c r="AB18" s="307"/>
      <c r="AC18" s="308"/>
      <c r="AD18" s="306">
        <f t="shared" ref="AD18" si="0">SUM(AD13:AJ17)</f>
        <v>5200</v>
      </c>
      <c r="AE18" s="307"/>
      <c r="AF18" s="307"/>
      <c r="AG18" s="307"/>
      <c r="AH18" s="307"/>
      <c r="AI18" s="307"/>
      <c r="AJ18" s="308"/>
      <c r="AK18" s="306">
        <f t="shared" ref="AK18" si="1">SUM(AK13:AQ17)</f>
        <v>10800</v>
      </c>
      <c r="AL18" s="307"/>
      <c r="AM18" s="307"/>
      <c r="AN18" s="307"/>
      <c r="AO18" s="307"/>
      <c r="AP18" s="307"/>
      <c r="AQ18" s="308"/>
      <c r="AR18" s="306">
        <f t="shared" ref="AR18" si="2">SUM(AR13:AX17)</f>
        <v>0</v>
      </c>
      <c r="AS18" s="307"/>
      <c r="AT18" s="307"/>
      <c r="AU18" s="307"/>
      <c r="AV18" s="307"/>
      <c r="AW18" s="307"/>
      <c r="AX18" s="309"/>
    </row>
    <row r="19" spans="1:50" ht="24.75" customHeight="1" x14ac:dyDescent="0.15">
      <c r="A19" s="464"/>
      <c r="B19" s="465"/>
      <c r="C19" s="465"/>
      <c r="D19" s="465"/>
      <c r="E19" s="465"/>
      <c r="F19" s="466"/>
      <c r="G19" s="303" t="s">
        <v>10</v>
      </c>
      <c r="H19" s="304"/>
      <c r="I19" s="304"/>
      <c r="J19" s="304"/>
      <c r="K19" s="304"/>
      <c r="L19" s="304"/>
      <c r="M19" s="304"/>
      <c r="N19" s="304"/>
      <c r="O19" s="304"/>
      <c r="P19" s="62">
        <v>32700</v>
      </c>
      <c r="Q19" s="63"/>
      <c r="R19" s="63"/>
      <c r="S19" s="63"/>
      <c r="T19" s="63"/>
      <c r="U19" s="63"/>
      <c r="V19" s="64"/>
      <c r="W19" s="62">
        <v>43500</v>
      </c>
      <c r="X19" s="63"/>
      <c r="Y19" s="63"/>
      <c r="Z19" s="63"/>
      <c r="AA19" s="63"/>
      <c r="AB19" s="63"/>
      <c r="AC19" s="64"/>
      <c r="AD19" s="62">
        <v>400</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67"/>
      <c r="B20" s="468"/>
      <c r="C20" s="468"/>
      <c r="D20" s="468"/>
      <c r="E20" s="468"/>
      <c r="F20" s="469"/>
      <c r="G20" s="303" t="s">
        <v>11</v>
      </c>
      <c r="H20" s="304"/>
      <c r="I20" s="304"/>
      <c r="J20" s="304"/>
      <c r="K20" s="304"/>
      <c r="L20" s="304"/>
      <c r="M20" s="304"/>
      <c r="N20" s="304"/>
      <c r="O20" s="304"/>
      <c r="P20" s="311">
        <f>IF(P18=0, "-", P19/P18)</f>
        <v>1</v>
      </c>
      <c r="Q20" s="311"/>
      <c r="R20" s="311"/>
      <c r="S20" s="311"/>
      <c r="T20" s="311"/>
      <c r="U20" s="311"/>
      <c r="V20" s="311"/>
      <c r="W20" s="311">
        <f>IF(W18=0, "-", W19/W18)</f>
        <v>1</v>
      </c>
      <c r="X20" s="311"/>
      <c r="Y20" s="311"/>
      <c r="Z20" s="311"/>
      <c r="AA20" s="311"/>
      <c r="AB20" s="311"/>
      <c r="AC20" s="311"/>
      <c r="AD20" s="311">
        <f>IF(AD18=0, "-", AD19/AD18)</f>
        <v>7.6923076923076927E-2</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t="s">
        <v>424</v>
      </c>
      <c r="AV22" s="101"/>
      <c r="AW22" s="99" t="s">
        <v>355</v>
      </c>
      <c r="AX22" s="100"/>
    </row>
    <row r="23" spans="1:50" ht="20.100000000000001" customHeight="1" x14ac:dyDescent="0.15">
      <c r="A23" s="207"/>
      <c r="B23" s="205"/>
      <c r="C23" s="205"/>
      <c r="D23" s="205"/>
      <c r="E23" s="205"/>
      <c r="F23" s="206"/>
      <c r="G23" s="312" t="s">
        <v>422</v>
      </c>
      <c r="H23" s="279"/>
      <c r="I23" s="279"/>
      <c r="J23" s="279"/>
      <c r="K23" s="279"/>
      <c r="L23" s="279"/>
      <c r="M23" s="279"/>
      <c r="N23" s="279"/>
      <c r="O23" s="280"/>
      <c r="P23" s="245" t="s">
        <v>420</v>
      </c>
      <c r="Q23" s="186"/>
      <c r="R23" s="186"/>
      <c r="S23" s="186"/>
      <c r="T23" s="186"/>
      <c r="U23" s="186"/>
      <c r="V23" s="186"/>
      <c r="W23" s="186"/>
      <c r="X23" s="187"/>
      <c r="Y23" s="284" t="s">
        <v>14</v>
      </c>
      <c r="Z23" s="285"/>
      <c r="AA23" s="286"/>
      <c r="AB23" s="659" t="s">
        <v>420</v>
      </c>
      <c r="AC23" s="287"/>
      <c r="AD23" s="287"/>
      <c r="AE23" s="84" t="s">
        <v>424</v>
      </c>
      <c r="AF23" s="85"/>
      <c r="AG23" s="85"/>
      <c r="AH23" s="85"/>
      <c r="AI23" s="86"/>
      <c r="AJ23" s="84" t="s">
        <v>424</v>
      </c>
      <c r="AK23" s="85"/>
      <c r="AL23" s="85"/>
      <c r="AM23" s="85"/>
      <c r="AN23" s="86"/>
      <c r="AO23" s="84" t="s">
        <v>424</v>
      </c>
      <c r="AP23" s="85"/>
      <c r="AQ23" s="85"/>
      <c r="AR23" s="85"/>
      <c r="AS23" s="86"/>
      <c r="AT23" s="217"/>
      <c r="AU23" s="217"/>
      <c r="AV23" s="217"/>
      <c r="AW23" s="217"/>
      <c r="AX23" s="218"/>
    </row>
    <row r="24" spans="1:50" ht="20.100000000000001"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423</v>
      </c>
      <c r="AC24" s="277"/>
      <c r="AD24" s="277"/>
      <c r="AE24" s="84" t="s">
        <v>424</v>
      </c>
      <c r="AF24" s="85"/>
      <c r="AG24" s="85"/>
      <c r="AH24" s="85"/>
      <c r="AI24" s="86"/>
      <c r="AJ24" s="84" t="s">
        <v>424</v>
      </c>
      <c r="AK24" s="85"/>
      <c r="AL24" s="85"/>
      <c r="AM24" s="85"/>
      <c r="AN24" s="86"/>
      <c r="AO24" s="84" t="s">
        <v>424</v>
      </c>
      <c r="AP24" s="85"/>
      <c r="AQ24" s="85"/>
      <c r="AR24" s="85"/>
      <c r="AS24" s="86"/>
      <c r="AT24" s="84" t="s">
        <v>424</v>
      </c>
      <c r="AU24" s="85"/>
      <c r="AV24" s="85"/>
      <c r="AW24" s="85"/>
      <c r="AX24" s="87"/>
    </row>
    <row r="25" spans="1:50" ht="20.100000000000001" customHeight="1" x14ac:dyDescent="0.15">
      <c r="A25" s="669"/>
      <c r="B25" s="670"/>
      <c r="C25" s="670"/>
      <c r="D25" s="670"/>
      <c r="E25" s="670"/>
      <c r="F25" s="671"/>
      <c r="G25" s="313"/>
      <c r="H25" s="314"/>
      <c r="I25" s="314"/>
      <c r="J25" s="314"/>
      <c r="K25" s="314"/>
      <c r="L25" s="314"/>
      <c r="M25" s="314"/>
      <c r="N25" s="314"/>
      <c r="O25" s="315"/>
      <c r="P25" s="188"/>
      <c r="Q25" s="188"/>
      <c r="R25" s="188"/>
      <c r="S25" s="188"/>
      <c r="T25" s="188"/>
      <c r="U25" s="188"/>
      <c r="V25" s="188"/>
      <c r="W25" s="188"/>
      <c r="X25" s="189"/>
      <c r="Y25" s="111" t="s">
        <v>15</v>
      </c>
      <c r="Z25" s="112"/>
      <c r="AA25" s="162"/>
      <c r="AB25" s="681" t="s">
        <v>359</v>
      </c>
      <c r="AC25" s="255"/>
      <c r="AD25" s="255"/>
      <c r="AE25" s="84" t="s">
        <v>420</v>
      </c>
      <c r="AF25" s="85"/>
      <c r="AG25" s="85"/>
      <c r="AH25" s="85"/>
      <c r="AI25" s="86"/>
      <c r="AJ25" s="84" t="s">
        <v>424</v>
      </c>
      <c r="AK25" s="85"/>
      <c r="AL25" s="85"/>
      <c r="AM25" s="85"/>
      <c r="AN25" s="86"/>
      <c r="AO25" s="84" t="s">
        <v>424</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60" t="s">
        <v>303</v>
      </c>
      <c r="AU26" s="661"/>
      <c r="AV26" s="661"/>
      <c r="AW26" s="661"/>
      <c r="AX26" s="662"/>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9"/>
      <c r="B30" s="670"/>
      <c r="C30" s="670"/>
      <c r="D30" s="670"/>
      <c r="E30" s="670"/>
      <c r="F30" s="671"/>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9"/>
      <c r="B35" s="670"/>
      <c r="C35" s="670"/>
      <c r="D35" s="670"/>
      <c r="E35" s="670"/>
      <c r="F35" s="671"/>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9"/>
      <c r="B40" s="670"/>
      <c r="C40" s="670"/>
      <c r="D40" s="670"/>
      <c r="E40" s="670"/>
      <c r="F40" s="671"/>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x14ac:dyDescent="0.15">
      <c r="A46" s="682" t="s">
        <v>322</v>
      </c>
      <c r="B46" s="683"/>
      <c r="C46" s="683"/>
      <c r="D46" s="683"/>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3"/>
      <c r="AI46" s="683"/>
      <c r="AJ46" s="683"/>
      <c r="AK46" s="683"/>
      <c r="AL46" s="683"/>
      <c r="AM46" s="683"/>
      <c r="AN46" s="683"/>
      <c r="AO46" s="30"/>
      <c r="AP46" s="30"/>
      <c r="AQ46" s="30"/>
      <c r="AR46" s="30"/>
      <c r="AS46" s="30"/>
      <c r="AT46" s="30"/>
      <c r="AU46" s="30"/>
      <c r="AV46" s="30"/>
      <c r="AW46" s="30"/>
      <c r="AX46" s="32"/>
    </row>
    <row r="47" spans="1:50" ht="18.75" customHeight="1" x14ac:dyDescent="0.15">
      <c r="A47" s="225" t="s">
        <v>320</v>
      </c>
      <c r="B47" s="684" t="s">
        <v>317</v>
      </c>
      <c r="C47" s="227"/>
      <c r="D47" s="227"/>
      <c r="E47" s="227"/>
      <c r="F47" s="228"/>
      <c r="G47" s="621" t="s">
        <v>311</v>
      </c>
      <c r="H47" s="621"/>
      <c r="I47" s="621"/>
      <c r="J47" s="621"/>
      <c r="K47" s="621"/>
      <c r="L47" s="621"/>
      <c r="M47" s="621"/>
      <c r="N47" s="621"/>
      <c r="O47" s="621"/>
      <c r="P47" s="621"/>
      <c r="Q47" s="621"/>
      <c r="R47" s="621"/>
      <c r="S47" s="621"/>
      <c r="T47" s="621"/>
      <c r="U47" s="621"/>
      <c r="V47" s="621"/>
      <c r="W47" s="621"/>
      <c r="X47" s="621"/>
      <c r="Y47" s="621"/>
      <c r="Z47" s="621"/>
      <c r="AA47" s="689"/>
      <c r="AB47" s="620" t="s">
        <v>310</v>
      </c>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2"/>
    </row>
    <row r="48" spans="1:50" ht="18.75" customHeight="1" x14ac:dyDescent="0.15">
      <c r="A48" s="225"/>
      <c r="B48" s="684"/>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x14ac:dyDescent="0.15">
      <c r="A49" s="225"/>
      <c r="B49" s="684"/>
      <c r="C49" s="227"/>
      <c r="D49" s="227"/>
      <c r="E49" s="227"/>
      <c r="F49" s="228"/>
      <c r="G49" s="327" t="s">
        <v>421</v>
      </c>
      <c r="H49" s="327"/>
      <c r="I49" s="327"/>
      <c r="J49" s="327"/>
      <c r="K49" s="327"/>
      <c r="L49" s="327"/>
      <c r="M49" s="327"/>
      <c r="N49" s="327"/>
      <c r="O49" s="327"/>
      <c r="P49" s="327"/>
      <c r="Q49" s="327"/>
      <c r="R49" s="327"/>
      <c r="S49" s="327"/>
      <c r="T49" s="327"/>
      <c r="U49" s="327"/>
      <c r="V49" s="327"/>
      <c r="W49" s="327"/>
      <c r="X49" s="327"/>
      <c r="Y49" s="327"/>
      <c r="Z49" s="327"/>
      <c r="AA49" s="328"/>
      <c r="AB49" s="614" t="s">
        <v>430</v>
      </c>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15"/>
    </row>
    <row r="50" spans="1:50" ht="22.5" customHeight="1" x14ac:dyDescent="0.15">
      <c r="A50" s="225"/>
      <c r="B50" s="684"/>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16"/>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17"/>
    </row>
    <row r="51" spans="1:50" ht="22.5" customHeight="1" x14ac:dyDescent="0.15">
      <c r="A51" s="225"/>
      <c r="B51" s="685"/>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18"/>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19"/>
    </row>
    <row r="52" spans="1:50" ht="18.75"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t="s">
        <v>423</v>
      </c>
      <c r="AV53" s="101"/>
      <c r="AW53" s="99" t="s">
        <v>355</v>
      </c>
      <c r="AX53" s="100"/>
    </row>
    <row r="54" spans="1:50" ht="22.5" customHeight="1" x14ac:dyDescent="0.15">
      <c r="A54" s="225"/>
      <c r="B54" s="227"/>
      <c r="C54" s="227"/>
      <c r="D54" s="227"/>
      <c r="E54" s="227"/>
      <c r="F54" s="228"/>
      <c r="G54" s="265" t="s">
        <v>431</v>
      </c>
      <c r="H54" s="186"/>
      <c r="I54" s="186"/>
      <c r="J54" s="186"/>
      <c r="K54" s="186"/>
      <c r="L54" s="186"/>
      <c r="M54" s="186"/>
      <c r="N54" s="186"/>
      <c r="O54" s="187"/>
      <c r="P54" s="245" t="s">
        <v>426</v>
      </c>
      <c r="Q54" s="246"/>
      <c r="R54" s="246"/>
      <c r="S54" s="246"/>
      <c r="T54" s="246"/>
      <c r="U54" s="246"/>
      <c r="V54" s="246"/>
      <c r="W54" s="246"/>
      <c r="X54" s="247"/>
      <c r="Y54" s="252" t="s">
        <v>86</v>
      </c>
      <c r="Z54" s="253"/>
      <c r="AA54" s="254"/>
      <c r="AB54" s="359" t="s">
        <v>427</v>
      </c>
      <c r="AC54" s="216"/>
      <c r="AD54" s="216"/>
      <c r="AE54" s="84">
        <v>472204</v>
      </c>
      <c r="AF54" s="85"/>
      <c r="AG54" s="85"/>
      <c r="AH54" s="85"/>
      <c r="AI54" s="86"/>
      <c r="AJ54" s="84">
        <v>92981</v>
      </c>
      <c r="AK54" s="85"/>
      <c r="AL54" s="85"/>
      <c r="AM54" s="85"/>
      <c r="AN54" s="86"/>
      <c r="AO54" s="84">
        <v>83302</v>
      </c>
      <c r="AP54" s="85"/>
      <c r="AQ54" s="85"/>
      <c r="AR54" s="85"/>
      <c r="AS54" s="86"/>
      <c r="AT54" s="217"/>
      <c r="AU54" s="217"/>
      <c r="AV54" s="217"/>
      <c r="AW54" s="217"/>
      <c r="AX54" s="218"/>
    </row>
    <row r="55" spans="1:50" ht="22.5"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57" t="s">
        <v>422</v>
      </c>
      <c r="AC55" s="222"/>
      <c r="AD55" s="222"/>
      <c r="AE55" s="84" t="s">
        <v>420</v>
      </c>
      <c r="AF55" s="85"/>
      <c r="AG55" s="85"/>
      <c r="AH55" s="85"/>
      <c r="AI55" s="86"/>
      <c r="AJ55" s="84" t="s">
        <v>424</v>
      </c>
      <c r="AK55" s="85"/>
      <c r="AL55" s="85"/>
      <c r="AM55" s="85"/>
      <c r="AN55" s="86"/>
      <c r="AO55" s="84" t="s">
        <v>424</v>
      </c>
      <c r="AP55" s="85"/>
      <c r="AQ55" s="85"/>
      <c r="AR55" s="85"/>
      <c r="AS55" s="86"/>
      <c r="AT55" s="84" t="s">
        <v>424</v>
      </c>
      <c r="AU55" s="85"/>
      <c r="AV55" s="85"/>
      <c r="AW55" s="85"/>
      <c r="AX55" s="87"/>
    </row>
    <row r="56" spans="1:50" ht="22.5"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t="s">
        <v>423</v>
      </c>
      <c r="AF56" s="85"/>
      <c r="AG56" s="85"/>
      <c r="AH56" s="85"/>
      <c r="AI56" s="86"/>
      <c r="AJ56" s="84" t="s">
        <v>424</v>
      </c>
      <c r="AK56" s="85"/>
      <c r="AL56" s="85"/>
      <c r="AM56" s="85"/>
      <c r="AN56" s="86"/>
      <c r="AO56" s="84" t="s">
        <v>424</v>
      </c>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58" t="s">
        <v>69</v>
      </c>
      <c r="AF67" s="109"/>
      <c r="AG67" s="109"/>
      <c r="AH67" s="109"/>
      <c r="AI67" s="109"/>
      <c r="AJ67" s="658" t="s">
        <v>70</v>
      </c>
      <c r="AK67" s="109"/>
      <c r="AL67" s="109"/>
      <c r="AM67" s="109"/>
      <c r="AN67" s="109"/>
      <c r="AO67" s="658" t="s">
        <v>71</v>
      </c>
      <c r="AP67" s="109"/>
      <c r="AQ67" s="109"/>
      <c r="AR67" s="109"/>
      <c r="AS67" s="109"/>
      <c r="AT67" s="167" t="s">
        <v>74</v>
      </c>
      <c r="AU67" s="168"/>
      <c r="AV67" s="168"/>
      <c r="AW67" s="168"/>
      <c r="AX67" s="169"/>
    </row>
    <row r="68" spans="1:60" ht="22.5" customHeight="1" x14ac:dyDescent="0.15">
      <c r="A68" s="176"/>
      <c r="B68" s="177"/>
      <c r="C68" s="177"/>
      <c r="D68" s="177"/>
      <c r="E68" s="177"/>
      <c r="F68" s="178"/>
      <c r="G68" s="245" t="s">
        <v>397</v>
      </c>
      <c r="H68" s="186"/>
      <c r="I68" s="186"/>
      <c r="J68" s="186"/>
      <c r="K68" s="186"/>
      <c r="L68" s="186"/>
      <c r="M68" s="186"/>
      <c r="N68" s="186"/>
      <c r="O68" s="186"/>
      <c r="P68" s="186"/>
      <c r="Q68" s="186"/>
      <c r="R68" s="186"/>
      <c r="S68" s="186"/>
      <c r="T68" s="186"/>
      <c r="U68" s="186"/>
      <c r="V68" s="186"/>
      <c r="W68" s="186"/>
      <c r="X68" s="187"/>
      <c r="Y68" s="323" t="s">
        <v>66</v>
      </c>
      <c r="Z68" s="324"/>
      <c r="AA68" s="325"/>
      <c r="AB68" s="193" t="s">
        <v>428</v>
      </c>
      <c r="AC68" s="194"/>
      <c r="AD68" s="195"/>
      <c r="AE68" s="84">
        <v>47961</v>
      </c>
      <c r="AF68" s="85"/>
      <c r="AG68" s="85"/>
      <c r="AH68" s="85"/>
      <c r="AI68" s="86"/>
      <c r="AJ68" s="84">
        <v>12230</v>
      </c>
      <c r="AK68" s="85"/>
      <c r="AL68" s="85"/>
      <c r="AM68" s="85"/>
      <c r="AN68" s="86"/>
      <c r="AO68" s="84">
        <v>11032</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429</v>
      </c>
      <c r="AC69" s="202"/>
      <c r="AD69" s="203"/>
      <c r="AE69" s="84" t="s">
        <v>424</v>
      </c>
      <c r="AF69" s="85"/>
      <c r="AG69" s="85"/>
      <c r="AH69" s="85"/>
      <c r="AI69" s="86"/>
      <c r="AJ69" s="84" t="s">
        <v>424</v>
      </c>
      <c r="AK69" s="85"/>
      <c r="AL69" s="85"/>
      <c r="AM69" s="85"/>
      <c r="AN69" s="86"/>
      <c r="AO69" s="84" t="s">
        <v>423</v>
      </c>
      <c r="AP69" s="85"/>
      <c r="AQ69" s="85"/>
      <c r="AR69" s="85"/>
      <c r="AS69" s="86"/>
      <c r="AT69" s="84" t="s">
        <v>424</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432</v>
      </c>
      <c r="H83" s="135"/>
      <c r="I83" s="135"/>
      <c r="J83" s="135"/>
      <c r="K83" s="135"/>
      <c r="L83" s="135"/>
      <c r="M83" s="135"/>
      <c r="N83" s="135"/>
      <c r="O83" s="135"/>
      <c r="P83" s="135"/>
      <c r="Q83" s="135"/>
      <c r="R83" s="135"/>
      <c r="S83" s="135"/>
      <c r="T83" s="135"/>
      <c r="U83" s="135"/>
      <c r="V83" s="135"/>
      <c r="W83" s="135"/>
      <c r="X83" s="135"/>
      <c r="Y83" s="137" t="s">
        <v>17</v>
      </c>
      <c r="Z83" s="138"/>
      <c r="AA83" s="139"/>
      <c r="AB83" s="172" t="s">
        <v>398</v>
      </c>
      <c r="AC83" s="141"/>
      <c r="AD83" s="142"/>
      <c r="AE83" s="143">
        <v>9.34</v>
      </c>
      <c r="AF83" s="144"/>
      <c r="AG83" s="144"/>
      <c r="AH83" s="144"/>
      <c r="AI83" s="144"/>
      <c r="AJ83" s="143">
        <v>16.3</v>
      </c>
      <c r="AK83" s="144"/>
      <c r="AL83" s="144"/>
      <c r="AM83" s="144"/>
      <c r="AN83" s="144"/>
      <c r="AO83" s="143">
        <v>14.8</v>
      </c>
      <c r="AP83" s="144"/>
      <c r="AQ83" s="144"/>
      <c r="AR83" s="144"/>
      <c r="AS83" s="144"/>
      <c r="AT83" s="84" t="s">
        <v>419</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380</v>
      </c>
      <c r="AC84" s="149"/>
      <c r="AD84" s="150"/>
      <c r="AE84" s="148" t="s">
        <v>399</v>
      </c>
      <c r="AF84" s="149"/>
      <c r="AG84" s="149"/>
      <c r="AH84" s="149"/>
      <c r="AI84" s="150"/>
      <c r="AJ84" s="148" t="s">
        <v>400</v>
      </c>
      <c r="AK84" s="149"/>
      <c r="AL84" s="149"/>
      <c r="AM84" s="149"/>
      <c r="AN84" s="150"/>
      <c r="AO84" s="148" t="s">
        <v>418</v>
      </c>
      <c r="AP84" s="149"/>
      <c r="AQ84" s="149"/>
      <c r="AR84" s="149"/>
      <c r="AS84" s="150"/>
      <c r="AT84" s="148" t="s">
        <v>420</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408" t="s">
        <v>76</v>
      </c>
      <c r="M97" s="408"/>
      <c r="N97" s="408"/>
      <c r="O97" s="408"/>
      <c r="P97" s="408"/>
      <c r="Q97" s="408"/>
      <c r="R97" s="409" t="s">
        <v>73</v>
      </c>
      <c r="S97" s="410"/>
      <c r="T97" s="410"/>
      <c r="U97" s="410"/>
      <c r="V97" s="410"/>
      <c r="W97" s="410"/>
      <c r="X97" s="41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12"/>
    </row>
    <row r="98" spans="1:50" ht="30" customHeight="1" x14ac:dyDescent="0.15">
      <c r="A98" s="368"/>
      <c r="B98" s="369"/>
      <c r="C98" s="413" t="s">
        <v>401</v>
      </c>
      <c r="D98" s="414"/>
      <c r="E98" s="414"/>
      <c r="F98" s="414"/>
      <c r="G98" s="414"/>
      <c r="H98" s="414"/>
      <c r="I98" s="414"/>
      <c r="J98" s="414"/>
      <c r="K98" s="415"/>
      <c r="L98" s="62">
        <v>10800</v>
      </c>
      <c r="M98" s="63"/>
      <c r="N98" s="63"/>
      <c r="O98" s="63"/>
      <c r="P98" s="63"/>
      <c r="Q98" s="64"/>
      <c r="R98" s="62"/>
      <c r="S98" s="63"/>
      <c r="T98" s="63"/>
      <c r="U98" s="63"/>
      <c r="V98" s="63"/>
      <c r="W98" s="64"/>
      <c r="X98" s="672"/>
      <c r="Y98" s="673"/>
      <c r="Z98" s="673"/>
      <c r="AA98" s="673"/>
      <c r="AB98" s="673"/>
      <c r="AC98" s="673"/>
      <c r="AD98" s="673"/>
      <c r="AE98" s="673"/>
      <c r="AF98" s="673"/>
      <c r="AG98" s="673"/>
      <c r="AH98" s="673"/>
      <c r="AI98" s="673"/>
      <c r="AJ98" s="673"/>
      <c r="AK98" s="673"/>
      <c r="AL98" s="673"/>
      <c r="AM98" s="673"/>
      <c r="AN98" s="673"/>
      <c r="AO98" s="673"/>
      <c r="AP98" s="673"/>
      <c r="AQ98" s="673"/>
      <c r="AR98" s="673"/>
      <c r="AS98" s="673"/>
      <c r="AT98" s="673"/>
      <c r="AU98" s="673"/>
      <c r="AV98" s="673"/>
      <c r="AW98" s="673"/>
      <c r="AX98" s="674"/>
    </row>
    <row r="99" spans="1:50" x14ac:dyDescent="0.15">
      <c r="A99" s="368"/>
      <c r="B99" s="369"/>
      <c r="C99" s="152"/>
      <c r="D99" s="153"/>
      <c r="E99" s="153"/>
      <c r="F99" s="153"/>
      <c r="G99" s="153"/>
      <c r="H99" s="153"/>
      <c r="I99" s="153"/>
      <c r="J99" s="153"/>
      <c r="K99" s="154"/>
      <c r="L99" s="62"/>
      <c r="M99" s="63"/>
      <c r="N99" s="63"/>
      <c r="O99" s="63"/>
      <c r="P99" s="63"/>
      <c r="Q99" s="64"/>
      <c r="R99" s="62"/>
      <c r="S99" s="63"/>
      <c r="T99" s="63"/>
      <c r="U99" s="63"/>
      <c r="V99" s="63"/>
      <c r="W99" s="64"/>
      <c r="X99" s="675"/>
      <c r="Y99" s="676"/>
      <c r="Z99" s="676"/>
      <c r="AA99" s="676"/>
      <c r="AB99" s="676"/>
      <c r="AC99" s="676"/>
      <c r="AD99" s="676"/>
      <c r="AE99" s="676"/>
      <c r="AF99" s="676"/>
      <c r="AG99" s="676"/>
      <c r="AH99" s="676"/>
      <c r="AI99" s="676"/>
      <c r="AJ99" s="676"/>
      <c r="AK99" s="676"/>
      <c r="AL99" s="676"/>
      <c r="AM99" s="676"/>
      <c r="AN99" s="676"/>
      <c r="AO99" s="676"/>
      <c r="AP99" s="676"/>
      <c r="AQ99" s="676"/>
      <c r="AR99" s="676"/>
      <c r="AS99" s="676"/>
      <c r="AT99" s="676"/>
      <c r="AU99" s="676"/>
      <c r="AV99" s="676"/>
      <c r="AW99" s="676"/>
      <c r="AX99" s="677"/>
    </row>
    <row r="100" spans="1:50" x14ac:dyDescent="0.15">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75"/>
      <c r="Y100" s="676"/>
      <c r="Z100" s="676"/>
      <c r="AA100" s="676"/>
      <c r="AB100" s="676"/>
      <c r="AC100" s="676"/>
      <c r="AD100" s="676"/>
      <c r="AE100" s="676"/>
      <c r="AF100" s="676"/>
      <c r="AG100" s="676"/>
      <c r="AH100" s="676"/>
      <c r="AI100" s="676"/>
      <c r="AJ100" s="676"/>
      <c r="AK100" s="676"/>
      <c r="AL100" s="676"/>
      <c r="AM100" s="676"/>
      <c r="AN100" s="676"/>
      <c r="AO100" s="676"/>
      <c r="AP100" s="676"/>
      <c r="AQ100" s="676"/>
      <c r="AR100" s="676"/>
      <c r="AS100" s="676"/>
      <c r="AT100" s="676"/>
      <c r="AU100" s="676"/>
      <c r="AV100" s="676"/>
      <c r="AW100" s="676"/>
      <c r="AX100" s="677"/>
    </row>
    <row r="101" spans="1:50" x14ac:dyDescent="0.15">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75"/>
      <c r="Y101" s="676"/>
      <c r="Z101" s="676"/>
      <c r="AA101" s="676"/>
      <c r="AB101" s="676"/>
      <c r="AC101" s="676"/>
      <c r="AD101" s="676"/>
      <c r="AE101" s="676"/>
      <c r="AF101" s="676"/>
      <c r="AG101" s="676"/>
      <c r="AH101" s="676"/>
      <c r="AI101" s="676"/>
      <c r="AJ101" s="676"/>
      <c r="AK101" s="676"/>
      <c r="AL101" s="676"/>
      <c r="AM101" s="676"/>
      <c r="AN101" s="676"/>
      <c r="AO101" s="676"/>
      <c r="AP101" s="676"/>
      <c r="AQ101" s="676"/>
      <c r="AR101" s="676"/>
      <c r="AS101" s="676"/>
      <c r="AT101" s="676"/>
      <c r="AU101" s="676"/>
      <c r="AV101" s="676"/>
      <c r="AW101" s="676"/>
      <c r="AX101" s="677"/>
    </row>
    <row r="102" spans="1:50" x14ac:dyDescent="0.15">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75"/>
      <c r="Y102" s="676"/>
      <c r="Z102" s="676"/>
      <c r="AA102" s="676"/>
      <c r="AB102" s="676"/>
      <c r="AC102" s="676"/>
      <c r="AD102" s="676"/>
      <c r="AE102" s="676"/>
      <c r="AF102" s="676"/>
      <c r="AG102" s="676"/>
      <c r="AH102" s="676"/>
      <c r="AI102" s="676"/>
      <c r="AJ102" s="676"/>
      <c r="AK102" s="676"/>
      <c r="AL102" s="676"/>
      <c r="AM102" s="676"/>
      <c r="AN102" s="676"/>
      <c r="AO102" s="676"/>
      <c r="AP102" s="676"/>
      <c r="AQ102" s="676"/>
      <c r="AR102" s="676"/>
      <c r="AS102" s="676"/>
      <c r="AT102" s="676"/>
      <c r="AU102" s="676"/>
      <c r="AV102" s="676"/>
      <c r="AW102" s="676"/>
      <c r="AX102" s="677"/>
    </row>
    <row r="103" spans="1:50"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75"/>
      <c r="Y103" s="676"/>
      <c r="Z103" s="676"/>
      <c r="AA103" s="676"/>
      <c r="AB103" s="676"/>
      <c r="AC103" s="676"/>
      <c r="AD103" s="676"/>
      <c r="AE103" s="676"/>
      <c r="AF103" s="676"/>
      <c r="AG103" s="676"/>
      <c r="AH103" s="676"/>
      <c r="AI103" s="676"/>
      <c r="AJ103" s="676"/>
      <c r="AK103" s="676"/>
      <c r="AL103" s="676"/>
      <c r="AM103" s="676"/>
      <c r="AN103" s="676"/>
      <c r="AO103" s="676"/>
      <c r="AP103" s="676"/>
      <c r="AQ103" s="676"/>
      <c r="AR103" s="676"/>
      <c r="AS103" s="676"/>
      <c r="AT103" s="676"/>
      <c r="AU103" s="676"/>
      <c r="AV103" s="676"/>
      <c r="AW103" s="676"/>
      <c r="AX103" s="677"/>
    </row>
    <row r="104" spans="1:50" ht="21" customHeight="1" thickBot="1" x14ac:dyDescent="0.2">
      <c r="A104" s="370"/>
      <c r="B104" s="371"/>
      <c r="C104" s="360" t="s">
        <v>22</v>
      </c>
      <c r="D104" s="361"/>
      <c r="E104" s="361"/>
      <c r="F104" s="361"/>
      <c r="G104" s="361"/>
      <c r="H104" s="361"/>
      <c r="I104" s="361"/>
      <c r="J104" s="361"/>
      <c r="K104" s="362"/>
      <c r="L104" s="363">
        <f>SUM(L98:Q103)</f>
        <v>10800</v>
      </c>
      <c r="M104" s="364"/>
      <c r="N104" s="364"/>
      <c r="O104" s="364"/>
      <c r="P104" s="364"/>
      <c r="Q104" s="365"/>
      <c r="R104" s="363">
        <f>SUM(R98:W103)</f>
        <v>0</v>
      </c>
      <c r="S104" s="364"/>
      <c r="T104" s="364"/>
      <c r="U104" s="364"/>
      <c r="V104" s="364"/>
      <c r="W104" s="365"/>
      <c r="X104" s="678"/>
      <c r="Y104" s="679"/>
      <c r="Z104" s="679"/>
      <c r="AA104" s="679"/>
      <c r="AB104" s="679"/>
      <c r="AC104" s="679"/>
      <c r="AD104" s="679"/>
      <c r="AE104" s="679"/>
      <c r="AF104" s="679"/>
      <c r="AG104" s="679"/>
      <c r="AH104" s="679"/>
      <c r="AI104" s="679"/>
      <c r="AJ104" s="679"/>
      <c r="AK104" s="679"/>
      <c r="AL104" s="679"/>
      <c r="AM104" s="679"/>
      <c r="AN104" s="679"/>
      <c r="AO104" s="679"/>
      <c r="AP104" s="679"/>
      <c r="AQ104" s="679"/>
      <c r="AR104" s="679"/>
      <c r="AS104" s="679"/>
      <c r="AT104" s="679"/>
      <c r="AU104" s="679"/>
      <c r="AV104" s="679"/>
      <c r="AW104" s="679"/>
      <c r="AX104" s="68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97" t="s">
        <v>39</v>
      </c>
      <c r="D107" s="596"/>
      <c r="E107" s="596"/>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6"/>
      <c r="AC107" s="598"/>
      <c r="AD107" s="596" t="s">
        <v>43</v>
      </c>
      <c r="AE107" s="596"/>
      <c r="AF107" s="596"/>
      <c r="AG107" s="629" t="s">
        <v>38</v>
      </c>
      <c r="AH107" s="596"/>
      <c r="AI107" s="596"/>
      <c r="AJ107" s="596"/>
      <c r="AK107" s="596"/>
      <c r="AL107" s="596"/>
      <c r="AM107" s="596"/>
      <c r="AN107" s="596"/>
      <c r="AO107" s="596"/>
      <c r="AP107" s="596"/>
      <c r="AQ107" s="596"/>
      <c r="AR107" s="596"/>
      <c r="AS107" s="596"/>
      <c r="AT107" s="596"/>
      <c r="AU107" s="596"/>
      <c r="AV107" s="596"/>
      <c r="AW107" s="596"/>
      <c r="AX107" s="630"/>
    </row>
    <row r="108" spans="1:50" ht="45" customHeight="1" x14ac:dyDescent="0.15">
      <c r="A108" s="297" t="s">
        <v>312</v>
      </c>
      <c r="B108" s="298"/>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4" t="s">
        <v>382</v>
      </c>
      <c r="AE108" s="605"/>
      <c r="AF108" s="605"/>
      <c r="AG108" s="601" t="s">
        <v>404</v>
      </c>
      <c r="AH108" s="602"/>
      <c r="AI108" s="602"/>
      <c r="AJ108" s="602"/>
      <c r="AK108" s="602"/>
      <c r="AL108" s="602"/>
      <c r="AM108" s="602"/>
      <c r="AN108" s="602"/>
      <c r="AO108" s="602"/>
      <c r="AP108" s="602"/>
      <c r="AQ108" s="602"/>
      <c r="AR108" s="602"/>
      <c r="AS108" s="602"/>
      <c r="AT108" s="602"/>
      <c r="AU108" s="602"/>
      <c r="AV108" s="602"/>
      <c r="AW108" s="602"/>
      <c r="AX108" s="603"/>
    </row>
    <row r="109" spans="1:50" ht="75" customHeight="1" x14ac:dyDescent="0.15">
      <c r="A109" s="299"/>
      <c r="B109" s="300"/>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2" t="s">
        <v>382</v>
      </c>
      <c r="AE109" s="443"/>
      <c r="AF109" s="443"/>
      <c r="AG109" s="294" t="s">
        <v>417</v>
      </c>
      <c r="AH109" s="295"/>
      <c r="AI109" s="295"/>
      <c r="AJ109" s="295"/>
      <c r="AK109" s="295"/>
      <c r="AL109" s="295"/>
      <c r="AM109" s="295"/>
      <c r="AN109" s="295"/>
      <c r="AO109" s="295"/>
      <c r="AP109" s="295"/>
      <c r="AQ109" s="295"/>
      <c r="AR109" s="295"/>
      <c r="AS109" s="295"/>
      <c r="AT109" s="295"/>
      <c r="AU109" s="295"/>
      <c r="AV109" s="295"/>
      <c r="AW109" s="295"/>
      <c r="AX109" s="296"/>
    </row>
    <row r="110" spans="1:50" ht="45" customHeight="1" x14ac:dyDescent="0.15">
      <c r="A110" s="301"/>
      <c r="B110" s="302"/>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5" t="s">
        <v>382</v>
      </c>
      <c r="AE110" s="586"/>
      <c r="AF110" s="586"/>
      <c r="AG110" s="531" t="s">
        <v>433</v>
      </c>
      <c r="AH110" s="188"/>
      <c r="AI110" s="188"/>
      <c r="AJ110" s="188"/>
      <c r="AK110" s="188"/>
      <c r="AL110" s="188"/>
      <c r="AM110" s="188"/>
      <c r="AN110" s="188"/>
      <c r="AO110" s="188"/>
      <c r="AP110" s="188"/>
      <c r="AQ110" s="188"/>
      <c r="AR110" s="188"/>
      <c r="AS110" s="188"/>
      <c r="AT110" s="188"/>
      <c r="AU110" s="188"/>
      <c r="AV110" s="188"/>
      <c r="AW110" s="188"/>
      <c r="AX110" s="532"/>
    </row>
    <row r="111" spans="1:50" ht="15" customHeight="1" x14ac:dyDescent="0.15">
      <c r="A111" s="550" t="s">
        <v>46</v>
      </c>
      <c r="B111" s="587"/>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8" t="s">
        <v>382</v>
      </c>
      <c r="AE111" s="439"/>
      <c r="AF111" s="439"/>
      <c r="AG111" s="291" t="s">
        <v>403</v>
      </c>
      <c r="AH111" s="292"/>
      <c r="AI111" s="292"/>
      <c r="AJ111" s="292"/>
      <c r="AK111" s="292"/>
      <c r="AL111" s="292"/>
      <c r="AM111" s="292"/>
      <c r="AN111" s="292"/>
      <c r="AO111" s="292"/>
      <c r="AP111" s="292"/>
      <c r="AQ111" s="292"/>
      <c r="AR111" s="292"/>
      <c r="AS111" s="292"/>
      <c r="AT111" s="292"/>
      <c r="AU111" s="292"/>
      <c r="AV111" s="292"/>
      <c r="AW111" s="292"/>
      <c r="AX111" s="293"/>
    </row>
    <row r="112" spans="1:50" ht="45" customHeight="1" x14ac:dyDescent="0.15">
      <c r="A112" s="588"/>
      <c r="B112" s="589"/>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2" t="s">
        <v>382</v>
      </c>
      <c r="AE112" s="443"/>
      <c r="AF112" s="443"/>
      <c r="AG112" s="294" t="s">
        <v>435</v>
      </c>
      <c r="AH112" s="295"/>
      <c r="AI112" s="295"/>
      <c r="AJ112" s="295"/>
      <c r="AK112" s="295"/>
      <c r="AL112" s="295"/>
      <c r="AM112" s="295"/>
      <c r="AN112" s="295"/>
      <c r="AO112" s="295"/>
      <c r="AP112" s="295"/>
      <c r="AQ112" s="295"/>
      <c r="AR112" s="295"/>
      <c r="AS112" s="295"/>
      <c r="AT112" s="295"/>
      <c r="AU112" s="295"/>
      <c r="AV112" s="295"/>
      <c r="AW112" s="295"/>
      <c r="AX112" s="296"/>
    </row>
    <row r="113" spans="1:64" ht="45" customHeight="1" x14ac:dyDescent="0.15">
      <c r="A113" s="588"/>
      <c r="B113" s="589"/>
      <c r="C113" s="506"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2" t="s">
        <v>382</v>
      </c>
      <c r="AE113" s="443"/>
      <c r="AF113" s="443"/>
      <c r="AG113" s="294" t="s">
        <v>436</v>
      </c>
      <c r="AH113" s="295"/>
      <c r="AI113" s="295"/>
      <c r="AJ113" s="295"/>
      <c r="AK113" s="295"/>
      <c r="AL113" s="295"/>
      <c r="AM113" s="295"/>
      <c r="AN113" s="295"/>
      <c r="AO113" s="295"/>
      <c r="AP113" s="295"/>
      <c r="AQ113" s="295"/>
      <c r="AR113" s="295"/>
      <c r="AS113" s="295"/>
      <c r="AT113" s="295"/>
      <c r="AU113" s="295"/>
      <c r="AV113" s="295"/>
      <c r="AW113" s="295"/>
      <c r="AX113" s="296"/>
    </row>
    <row r="114" spans="1:64" ht="45" customHeight="1" x14ac:dyDescent="0.15">
      <c r="A114" s="588"/>
      <c r="B114" s="589"/>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2" t="s">
        <v>382</v>
      </c>
      <c r="AE114" s="443"/>
      <c r="AF114" s="443"/>
      <c r="AG114" s="294" t="s">
        <v>402</v>
      </c>
      <c r="AH114" s="295"/>
      <c r="AI114" s="295"/>
      <c r="AJ114" s="295"/>
      <c r="AK114" s="295"/>
      <c r="AL114" s="295"/>
      <c r="AM114" s="295"/>
      <c r="AN114" s="295"/>
      <c r="AO114" s="295"/>
      <c r="AP114" s="295"/>
      <c r="AQ114" s="295"/>
      <c r="AR114" s="295"/>
      <c r="AS114" s="295"/>
      <c r="AT114" s="295"/>
      <c r="AU114" s="295"/>
      <c r="AV114" s="295"/>
      <c r="AW114" s="295"/>
      <c r="AX114" s="296"/>
    </row>
    <row r="115" spans="1:64" ht="45" customHeight="1" x14ac:dyDescent="0.15">
      <c r="A115" s="588"/>
      <c r="B115" s="589"/>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2"/>
      <c r="AD115" s="442" t="s">
        <v>382</v>
      </c>
      <c r="AE115" s="443"/>
      <c r="AF115" s="443"/>
      <c r="AG115" s="294" t="s">
        <v>402</v>
      </c>
      <c r="AH115" s="295"/>
      <c r="AI115" s="295"/>
      <c r="AJ115" s="295"/>
      <c r="AK115" s="295"/>
      <c r="AL115" s="295"/>
      <c r="AM115" s="295"/>
      <c r="AN115" s="295"/>
      <c r="AO115" s="295"/>
      <c r="AP115" s="295"/>
      <c r="AQ115" s="295"/>
      <c r="AR115" s="295"/>
      <c r="AS115" s="295"/>
      <c r="AT115" s="295"/>
      <c r="AU115" s="295"/>
      <c r="AV115" s="295"/>
      <c r="AW115" s="295"/>
      <c r="AX115" s="296"/>
    </row>
    <row r="116" spans="1:64" x14ac:dyDescent="0.15">
      <c r="A116" s="588"/>
      <c r="B116" s="589"/>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2"/>
      <c r="AD116" s="633" t="s">
        <v>382</v>
      </c>
      <c r="AE116" s="634"/>
      <c r="AF116" s="634"/>
      <c r="AG116" s="356" t="s">
        <v>416</v>
      </c>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40.5" customHeight="1" x14ac:dyDescent="0.15">
      <c r="A117" s="590"/>
      <c r="B117" s="591"/>
      <c r="C117" s="592" t="s">
        <v>82</v>
      </c>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4"/>
      <c r="AD117" s="585" t="s">
        <v>382</v>
      </c>
      <c r="AE117" s="586"/>
      <c r="AF117" s="595"/>
      <c r="AG117" s="599" t="s">
        <v>437</v>
      </c>
      <c r="AH117" s="436"/>
      <c r="AI117" s="436"/>
      <c r="AJ117" s="436"/>
      <c r="AK117" s="436"/>
      <c r="AL117" s="436"/>
      <c r="AM117" s="436"/>
      <c r="AN117" s="436"/>
      <c r="AO117" s="436"/>
      <c r="AP117" s="436"/>
      <c r="AQ117" s="436"/>
      <c r="AR117" s="436"/>
      <c r="AS117" s="436"/>
      <c r="AT117" s="436"/>
      <c r="AU117" s="436"/>
      <c r="AV117" s="436"/>
      <c r="AW117" s="436"/>
      <c r="AX117" s="600"/>
      <c r="BG117" s="10"/>
      <c r="BH117" s="10"/>
      <c r="BI117" s="10"/>
      <c r="BJ117" s="10"/>
    </row>
    <row r="118" spans="1:64" ht="45" customHeight="1" x14ac:dyDescent="0.15">
      <c r="A118" s="550" t="s">
        <v>47</v>
      </c>
      <c r="B118" s="587"/>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438" t="s">
        <v>382</v>
      </c>
      <c r="AE118" s="439"/>
      <c r="AF118" s="638"/>
      <c r="AG118" s="291" t="s">
        <v>434</v>
      </c>
      <c r="AH118" s="292"/>
      <c r="AI118" s="292"/>
      <c r="AJ118" s="292"/>
      <c r="AK118" s="292"/>
      <c r="AL118" s="292"/>
      <c r="AM118" s="292"/>
      <c r="AN118" s="292"/>
      <c r="AO118" s="292"/>
      <c r="AP118" s="292"/>
      <c r="AQ118" s="292"/>
      <c r="AR118" s="292"/>
      <c r="AS118" s="292"/>
      <c r="AT118" s="292"/>
      <c r="AU118" s="292"/>
      <c r="AV118" s="292"/>
      <c r="AW118" s="292"/>
      <c r="AX118" s="293"/>
    </row>
    <row r="119" spans="1:64" ht="45" customHeight="1" x14ac:dyDescent="0.15">
      <c r="A119" s="588"/>
      <c r="B119" s="589"/>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6" t="s">
        <v>382</v>
      </c>
      <c r="AE119" s="607"/>
      <c r="AF119" s="607"/>
      <c r="AG119" s="291" t="s">
        <v>434</v>
      </c>
      <c r="AH119" s="292"/>
      <c r="AI119" s="292"/>
      <c r="AJ119" s="292"/>
      <c r="AK119" s="292"/>
      <c r="AL119" s="292"/>
      <c r="AM119" s="292"/>
      <c r="AN119" s="292"/>
      <c r="AO119" s="292"/>
      <c r="AP119" s="292"/>
      <c r="AQ119" s="292"/>
      <c r="AR119" s="292"/>
      <c r="AS119" s="292"/>
      <c r="AT119" s="292"/>
      <c r="AU119" s="292"/>
      <c r="AV119" s="292"/>
      <c r="AW119" s="292"/>
      <c r="AX119" s="293"/>
    </row>
    <row r="120" spans="1:64" ht="18" customHeight="1" x14ac:dyDescent="0.15">
      <c r="A120" s="588"/>
      <c r="B120" s="589"/>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2" t="s">
        <v>405</v>
      </c>
      <c r="AE120" s="443"/>
      <c r="AF120" s="443"/>
      <c r="AG120" s="294" t="s">
        <v>406</v>
      </c>
      <c r="AH120" s="295"/>
      <c r="AI120" s="295"/>
      <c r="AJ120" s="295"/>
      <c r="AK120" s="295"/>
      <c r="AL120" s="295"/>
      <c r="AM120" s="295"/>
      <c r="AN120" s="295"/>
      <c r="AO120" s="295"/>
      <c r="AP120" s="295"/>
      <c r="AQ120" s="295"/>
      <c r="AR120" s="295"/>
      <c r="AS120" s="295"/>
      <c r="AT120" s="295"/>
      <c r="AU120" s="295"/>
      <c r="AV120" s="295"/>
      <c r="AW120" s="295"/>
      <c r="AX120" s="296"/>
    </row>
    <row r="121" spans="1:64" ht="18" customHeight="1" x14ac:dyDescent="0.15">
      <c r="A121" s="590"/>
      <c r="B121" s="591"/>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2" t="s">
        <v>405</v>
      </c>
      <c r="AE121" s="443"/>
      <c r="AF121" s="443"/>
      <c r="AG121" s="531" t="s">
        <v>407</v>
      </c>
      <c r="AH121" s="188"/>
      <c r="AI121" s="188"/>
      <c r="AJ121" s="188"/>
      <c r="AK121" s="188"/>
      <c r="AL121" s="188"/>
      <c r="AM121" s="188"/>
      <c r="AN121" s="188"/>
      <c r="AO121" s="188"/>
      <c r="AP121" s="188"/>
      <c r="AQ121" s="188"/>
      <c r="AR121" s="188"/>
      <c r="AS121" s="188"/>
      <c r="AT121" s="188"/>
      <c r="AU121" s="188"/>
      <c r="AV121" s="188"/>
      <c r="AW121" s="188"/>
      <c r="AX121" s="532"/>
    </row>
    <row r="122" spans="1:64" ht="33.6" customHeight="1" x14ac:dyDescent="0.15">
      <c r="A122" s="623" t="s">
        <v>80</v>
      </c>
      <c r="B122" s="624"/>
      <c r="C122" s="440" t="s">
        <v>316</v>
      </c>
      <c r="D122" s="441"/>
      <c r="E122" s="441"/>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30"/>
      <c r="AD122" s="438" t="s">
        <v>405</v>
      </c>
      <c r="AE122" s="439"/>
      <c r="AF122" s="439"/>
      <c r="AG122" s="577" t="s">
        <v>407</v>
      </c>
      <c r="AH122" s="186"/>
      <c r="AI122" s="186"/>
      <c r="AJ122" s="186"/>
      <c r="AK122" s="186"/>
      <c r="AL122" s="186"/>
      <c r="AM122" s="186"/>
      <c r="AN122" s="186"/>
      <c r="AO122" s="186"/>
      <c r="AP122" s="186"/>
      <c r="AQ122" s="186"/>
      <c r="AR122" s="186"/>
      <c r="AS122" s="186"/>
      <c r="AT122" s="186"/>
      <c r="AU122" s="186"/>
      <c r="AV122" s="186"/>
      <c r="AW122" s="186"/>
      <c r="AX122" s="578"/>
    </row>
    <row r="123" spans="1:64" ht="15.75" customHeight="1" x14ac:dyDescent="0.15">
      <c r="A123" s="625"/>
      <c r="B123" s="626"/>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79"/>
      <c r="AH123" s="267"/>
      <c r="AI123" s="267"/>
      <c r="AJ123" s="267"/>
      <c r="AK123" s="267"/>
      <c r="AL123" s="267"/>
      <c r="AM123" s="267"/>
      <c r="AN123" s="267"/>
      <c r="AO123" s="267"/>
      <c r="AP123" s="267"/>
      <c r="AQ123" s="267"/>
      <c r="AR123" s="267"/>
      <c r="AS123" s="267"/>
      <c r="AT123" s="267"/>
      <c r="AU123" s="267"/>
      <c r="AV123" s="267"/>
      <c r="AW123" s="267"/>
      <c r="AX123" s="580"/>
    </row>
    <row r="124" spans="1:64" ht="26.25" customHeight="1" x14ac:dyDescent="0.15">
      <c r="A124" s="625"/>
      <c r="B124" s="626"/>
      <c r="C124" s="639"/>
      <c r="D124" s="640"/>
      <c r="E124" s="640"/>
      <c r="F124" s="640"/>
      <c r="G124" s="640"/>
      <c r="H124" s="640"/>
      <c r="I124" s="640"/>
      <c r="J124" s="640"/>
      <c r="K124" s="640"/>
      <c r="L124" s="640"/>
      <c r="M124" s="640"/>
      <c r="N124" s="640"/>
      <c r="O124" s="641"/>
      <c r="P124" s="648"/>
      <c r="Q124" s="648"/>
      <c r="R124" s="648"/>
      <c r="S124" s="649"/>
      <c r="T124" s="631"/>
      <c r="U124" s="295"/>
      <c r="V124" s="295"/>
      <c r="W124" s="295"/>
      <c r="X124" s="295"/>
      <c r="Y124" s="295"/>
      <c r="Z124" s="295"/>
      <c r="AA124" s="295"/>
      <c r="AB124" s="295"/>
      <c r="AC124" s="295"/>
      <c r="AD124" s="295"/>
      <c r="AE124" s="295"/>
      <c r="AF124" s="632"/>
      <c r="AG124" s="579"/>
      <c r="AH124" s="267"/>
      <c r="AI124" s="267"/>
      <c r="AJ124" s="267"/>
      <c r="AK124" s="267"/>
      <c r="AL124" s="267"/>
      <c r="AM124" s="267"/>
      <c r="AN124" s="267"/>
      <c r="AO124" s="267"/>
      <c r="AP124" s="267"/>
      <c r="AQ124" s="267"/>
      <c r="AR124" s="267"/>
      <c r="AS124" s="267"/>
      <c r="AT124" s="267"/>
      <c r="AU124" s="267"/>
      <c r="AV124" s="267"/>
      <c r="AW124" s="267"/>
      <c r="AX124" s="580"/>
    </row>
    <row r="125" spans="1:64" ht="26.25" customHeight="1" x14ac:dyDescent="0.15">
      <c r="A125" s="627"/>
      <c r="B125" s="628"/>
      <c r="C125" s="642"/>
      <c r="D125" s="643"/>
      <c r="E125" s="643"/>
      <c r="F125" s="643"/>
      <c r="G125" s="643"/>
      <c r="H125" s="643"/>
      <c r="I125" s="643"/>
      <c r="J125" s="643"/>
      <c r="K125" s="643"/>
      <c r="L125" s="643"/>
      <c r="M125" s="643"/>
      <c r="N125" s="643"/>
      <c r="O125" s="644"/>
      <c r="P125" s="650"/>
      <c r="Q125" s="650"/>
      <c r="R125" s="650"/>
      <c r="S125" s="651"/>
      <c r="T125" s="435"/>
      <c r="U125" s="436"/>
      <c r="V125" s="436"/>
      <c r="W125" s="436"/>
      <c r="X125" s="436"/>
      <c r="Y125" s="436"/>
      <c r="Z125" s="436"/>
      <c r="AA125" s="436"/>
      <c r="AB125" s="436"/>
      <c r="AC125" s="436"/>
      <c r="AD125" s="436"/>
      <c r="AE125" s="436"/>
      <c r="AF125" s="437"/>
      <c r="AG125" s="581"/>
      <c r="AH125" s="188"/>
      <c r="AI125" s="188"/>
      <c r="AJ125" s="188"/>
      <c r="AK125" s="188"/>
      <c r="AL125" s="188"/>
      <c r="AM125" s="188"/>
      <c r="AN125" s="188"/>
      <c r="AO125" s="188"/>
      <c r="AP125" s="188"/>
      <c r="AQ125" s="188"/>
      <c r="AR125" s="188"/>
      <c r="AS125" s="188"/>
      <c r="AT125" s="188"/>
      <c r="AU125" s="188"/>
      <c r="AV125" s="188"/>
      <c r="AW125" s="188"/>
      <c r="AX125" s="532"/>
    </row>
    <row r="126" spans="1:64" ht="57" customHeight="1" x14ac:dyDescent="0.15">
      <c r="A126" s="550" t="s">
        <v>58</v>
      </c>
      <c r="B126" s="551"/>
      <c r="C126" s="382" t="s">
        <v>64</v>
      </c>
      <c r="D126" s="573"/>
      <c r="E126" s="573"/>
      <c r="F126" s="574"/>
      <c r="G126" s="544" t="s">
        <v>415</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66.75" customHeight="1" thickBot="1" x14ac:dyDescent="0.2">
      <c r="A127" s="552"/>
      <c r="B127" s="553"/>
      <c r="C127" s="351" t="s">
        <v>68</v>
      </c>
      <c r="D127" s="352"/>
      <c r="E127" s="352"/>
      <c r="F127" s="353"/>
      <c r="G127" s="354" t="s">
        <v>408</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80.099999999999994" customHeight="1" thickBot="1" x14ac:dyDescent="0.2">
      <c r="A129" s="572"/>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x14ac:dyDescent="0.15">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80.099999999999994" customHeight="1" thickBot="1" x14ac:dyDescent="0.2">
      <c r="A131" s="547"/>
      <c r="B131" s="548"/>
      <c r="C131" s="548"/>
      <c r="D131" s="548"/>
      <c r="E131" s="549"/>
      <c r="F131" s="566"/>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x14ac:dyDescent="0.15">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60" customHeight="1" thickBot="1" x14ac:dyDescent="0.2">
      <c r="A133" s="431"/>
      <c r="B133" s="432"/>
      <c r="C133" s="432"/>
      <c r="D133" s="432"/>
      <c r="E133" s="433"/>
      <c r="F133" s="569"/>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x14ac:dyDescent="0.15">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50.1" customHeight="1" thickBot="1" x14ac:dyDescent="0.2">
      <c r="A135" s="608" t="s">
        <v>425</v>
      </c>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x14ac:dyDescent="0.15">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x14ac:dyDescent="0.15">
      <c r="A137" s="404" t="s">
        <v>224</v>
      </c>
      <c r="B137" s="405"/>
      <c r="C137" s="405"/>
      <c r="D137" s="405"/>
      <c r="E137" s="405"/>
      <c r="F137" s="405"/>
      <c r="G137" s="418" t="s">
        <v>385</v>
      </c>
      <c r="H137" s="419"/>
      <c r="I137" s="419"/>
      <c r="J137" s="419"/>
      <c r="K137" s="419"/>
      <c r="L137" s="419"/>
      <c r="M137" s="419"/>
      <c r="N137" s="419"/>
      <c r="O137" s="419"/>
      <c r="P137" s="420"/>
      <c r="Q137" s="405" t="s">
        <v>225</v>
      </c>
      <c r="R137" s="405"/>
      <c r="S137" s="405"/>
      <c r="T137" s="405"/>
      <c r="U137" s="405"/>
      <c r="V137" s="405"/>
      <c r="W137" s="434" t="s">
        <v>384</v>
      </c>
      <c r="X137" s="419"/>
      <c r="Y137" s="419"/>
      <c r="Z137" s="419"/>
      <c r="AA137" s="419"/>
      <c r="AB137" s="419"/>
      <c r="AC137" s="419"/>
      <c r="AD137" s="419"/>
      <c r="AE137" s="419"/>
      <c r="AF137" s="420"/>
      <c r="AG137" s="405" t="s">
        <v>226</v>
      </c>
      <c r="AH137" s="405"/>
      <c r="AI137" s="405"/>
      <c r="AJ137" s="405"/>
      <c r="AK137" s="405"/>
      <c r="AL137" s="405"/>
      <c r="AM137" s="401" t="s">
        <v>390</v>
      </c>
      <c r="AN137" s="402"/>
      <c r="AO137" s="402"/>
      <c r="AP137" s="402"/>
      <c r="AQ137" s="402"/>
      <c r="AR137" s="402"/>
      <c r="AS137" s="402"/>
      <c r="AT137" s="402"/>
      <c r="AU137" s="402"/>
      <c r="AV137" s="403"/>
      <c r="AW137" s="12"/>
      <c r="AX137" s="13"/>
    </row>
    <row r="138" spans="1:50" ht="19.899999999999999" customHeight="1" thickBot="1" x14ac:dyDescent="0.2">
      <c r="A138" s="406" t="s">
        <v>227</v>
      </c>
      <c r="B138" s="407"/>
      <c r="C138" s="407"/>
      <c r="D138" s="407"/>
      <c r="E138" s="407"/>
      <c r="F138" s="407"/>
      <c r="G138" s="421" t="s">
        <v>391</v>
      </c>
      <c r="H138" s="422"/>
      <c r="I138" s="422"/>
      <c r="J138" s="422"/>
      <c r="K138" s="422"/>
      <c r="L138" s="422"/>
      <c r="M138" s="422"/>
      <c r="N138" s="422"/>
      <c r="O138" s="422"/>
      <c r="P138" s="423"/>
      <c r="Q138" s="407" t="s">
        <v>228</v>
      </c>
      <c r="R138" s="407"/>
      <c r="S138" s="407"/>
      <c r="T138" s="407"/>
      <c r="U138" s="407"/>
      <c r="V138" s="407"/>
      <c r="W138" s="421" t="s">
        <v>392</v>
      </c>
      <c r="X138" s="422"/>
      <c r="Y138" s="422"/>
      <c r="Z138" s="422"/>
      <c r="AA138" s="422"/>
      <c r="AB138" s="422"/>
      <c r="AC138" s="422"/>
      <c r="AD138" s="422"/>
      <c r="AE138" s="422"/>
      <c r="AF138" s="423"/>
      <c r="AG138" s="575"/>
      <c r="AH138" s="576"/>
      <c r="AI138" s="576"/>
      <c r="AJ138" s="576"/>
      <c r="AK138" s="576"/>
      <c r="AL138" s="576"/>
      <c r="AM138" s="611"/>
      <c r="AN138" s="612"/>
      <c r="AO138" s="612"/>
      <c r="AP138" s="612"/>
      <c r="AQ138" s="612"/>
      <c r="AR138" s="612"/>
      <c r="AS138" s="612"/>
      <c r="AT138" s="612"/>
      <c r="AU138" s="612"/>
      <c r="AV138" s="613"/>
      <c r="AW138" s="28"/>
      <c r="AX138" s="29"/>
    </row>
    <row r="139" spans="1:50" ht="23.65" customHeight="1" x14ac:dyDescent="0.15">
      <c r="A139" s="557" t="s">
        <v>28</v>
      </c>
      <c r="B139" s="558"/>
      <c r="C139" s="558"/>
      <c r="D139" s="558"/>
      <c r="E139" s="558"/>
      <c r="F139" s="55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4"/>
      <c r="B140" s="465"/>
      <c r="C140" s="465"/>
      <c r="D140" s="465"/>
      <c r="E140" s="465"/>
      <c r="F140" s="46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4"/>
      <c r="B141" s="465"/>
      <c r="C141" s="465"/>
      <c r="D141" s="465"/>
      <c r="E141" s="465"/>
      <c r="F141" s="46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64"/>
      <c r="B142" s="465"/>
      <c r="C142" s="465"/>
      <c r="D142" s="465"/>
      <c r="E142" s="465"/>
      <c r="F142" s="46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4"/>
      <c r="B143" s="465"/>
      <c r="C143" s="465"/>
      <c r="D143" s="465"/>
      <c r="E143" s="465"/>
      <c r="F143" s="46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4"/>
      <c r="B144" s="465"/>
      <c r="C144" s="465"/>
      <c r="D144" s="465"/>
      <c r="E144" s="465"/>
      <c r="F144" s="46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64"/>
      <c r="B145" s="465"/>
      <c r="C145" s="465"/>
      <c r="D145" s="465"/>
      <c r="E145" s="465"/>
      <c r="F145" s="46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4"/>
      <c r="B146" s="465"/>
      <c r="C146" s="465"/>
      <c r="D146" s="465"/>
      <c r="E146" s="465"/>
      <c r="F146" s="46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64"/>
      <c r="B147" s="465"/>
      <c r="C147" s="465"/>
      <c r="D147" s="465"/>
      <c r="E147" s="465"/>
      <c r="F147" s="46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4"/>
      <c r="B148" s="465"/>
      <c r="C148" s="465"/>
      <c r="D148" s="465"/>
      <c r="E148" s="465"/>
      <c r="F148" s="46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64"/>
      <c r="B149" s="465"/>
      <c r="C149" s="465"/>
      <c r="D149" s="465"/>
      <c r="E149" s="465"/>
      <c r="F149" s="46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64"/>
      <c r="B150" s="465"/>
      <c r="C150" s="465"/>
      <c r="D150" s="465"/>
      <c r="E150" s="465"/>
      <c r="F150" s="46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64"/>
      <c r="B151" s="465"/>
      <c r="C151" s="465"/>
      <c r="D151" s="465"/>
      <c r="E151" s="465"/>
      <c r="F151" s="46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64"/>
      <c r="B152" s="465"/>
      <c r="C152" s="465"/>
      <c r="D152" s="465"/>
      <c r="E152" s="465"/>
      <c r="F152" s="46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64"/>
      <c r="B153" s="465"/>
      <c r="C153" s="465"/>
      <c r="D153" s="465"/>
      <c r="E153" s="465"/>
      <c r="F153" s="46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4"/>
      <c r="B154" s="465"/>
      <c r="C154" s="465"/>
      <c r="D154" s="465"/>
      <c r="E154" s="465"/>
      <c r="F154" s="46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4"/>
      <c r="B155" s="465"/>
      <c r="C155" s="465"/>
      <c r="D155" s="465"/>
      <c r="E155" s="465"/>
      <c r="F155" s="46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4"/>
      <c r="B156" s="465"/>
      <c r="C156" s="465"/>
      <c r="D156" s="465"/>
      <c r="E156" s="465"/>
      <c r="F156" s="46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64"/>
      <c r="B157" s="465"/>
      <c r="C157" s="465"/>
      <c r="D157" s="465"/>
      <c r="E157" s="465"/>
      <c r="F157" s="46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64"/>
      <c r="B158" s="465"/>
      <c r="C158" s="465"/>
      <c r="D158" s="465"/>
      <c r="E158" s="465"/>
      <c r="F158" s="46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64"/>
      <c r="B159" s="465"/>
      <c r="C159" s="465"/>
      <c r="D159" s="465"/>
      <c r="E159" s="465"/>
      <c r="F159" s="46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64"/>
      <c r="B160" s="465"/>
      <c r="C160" s="465"/>
      <c r="D160" s="465"/>
      <c r="E160" s="465"/>
      <c r="F160" s="46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4"/>
      <c r="B161" s="465"/>
      <c r="C161" s="465"/>
      <c r="D161" s="465"/>
      <c r="E161" s="465"/>
      <c r="F161" s="46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4"/>
      <c r="B162" s="465"/>
      <c r="C162" s="465"/>
      <c r="D162" s="465"/>
      <c r="E162" s="465"/>
      <c r="F162" s="46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4"/>
      <c r="B163" s="465"/>
      <c r="C163" s="465"/>
      <c r="D163" s="465"/>
      <c r="E163" s="465"/>
      <c r="F163" s="46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4"/>
      <c r="B164" s="465"/>
      <c r="C164" s="465"/>
      <c r="D164" s="465"/>
      <c r="E164" s="465"/>
      <c r="F164" s="46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64"/>
      <c r="B165" s="465"/>
      <c r="C165" s="465"/>
      <c r="D165" s="465"/>
      <c r="E165" s="465"/>
      <c r="F165" s="46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4"/>
      <c r="B166" s="465"/>
      <c r="C166" s="465"/>
      <c r="D166" s="465"/>
      <c r="E166" s="465"/>
      <c r="F166" s="46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4"/>
      <c r="B167" s="465"/>
      <c r="C167" s="465"/>
      <c r="D167" s="465"/>
      <c r="E167" s="465"/>
      <c r="F167" s="46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4"/>
      <c r="B168" s="465"/>
      <c r="C168" s="465"/>
      <c r="D168" s="465"/>
      <c r="E168" s="465"/>
      <c r="F168" s="46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4"/>
      <c r="B169" s="465"/>
      <c r="C169" s="465"/>
      <c r="D169" s="465"/>
      <c r="E169" s="465"/>
      <c r="F169" s="46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4"/>
      <c r="B170" s="465"/>
      <c r="C170" s="465"/>
      <c r="D170" s="465"/>
      <c r="E170" s="465"/>
      <c r="F170" s="46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64"/>
      <c r="B171" s="465"/>
      <c r="C171" s="465"/>
      <c r="D171" s="465"/>
      <c r="E171" s="465"/>
      <c r="F171" s="46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4"/>
      <c r="B172" s="465"/>
      <c r="C172" s="465"/>
      <c r="D172" s="465"/>
      <c r="E172" s="465"/>
      <c r="F172" s="46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4"/>
      <c r="B173" s="465"/>
      <c r="C173" s="465"/>
      <c r="D173" s="465"/>
      <c r="E173" s="465"/>
      <c r="F173" s="46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4"/>
      <c r="B174" s="465"/>
      <c r="C174" s="465"/>
      <c r="D174" s="465"/>
      <c r="E174" s="465"/>
      <c r="F174" s="46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4"/>
      <c r="B175" s="465"/>
      <c r="C175" s="465"/>
      <c r="D175" s="465"/>
      <c r="E175" s="465"/>
      <c r="F175" s="46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4"/>
      <c r="B176" s="465"/>
      <c r="C176" s="465"/>
      <c r="D176" s="465"/>
      <c r="E176" s="465"/>
      <c r="F176" s="46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60"/>
      <c r="B177" s="561"/>
      <c r="C177" s="561"/>
      <c r="D177" s="561"/>
      <c r="E177" s="561"/>
      <c r="F177" s="56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6" t="s">
        <v>34</v>
      </c>
      <c r="B178" s="537"/>
      <c r="C178" s="537"/>
      <c r="D178" s="537"/>
      <c r="E178" s="537"/>
      <c r="F178" s="538"/>
      <c r="G178" s="378" t="s">
        <v>409</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378</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117"/>
      <c r="B179" s="539"/>
      <c r="C179" s="539"/>
      <c r="D179" s="539"/>
      <c r="E179" s="539"/>
      <c r="F179" s="540"/>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30" customHeight="1" x14ac:dyDescent="0.15">
      <c r="A180" s="117"/>
      <c r="B180" s="539"/>
      <c r="C180" s="539"/>
      <c r="D180" s="539"/>
      <c r="E180" s="539"/>
      <c r="F180" s="540"/>
      <c r="G180" s="88" t="s">
        <v>410</v>
      </c>
      <c r="H180" s="89"/>
      <c r="I180" s="89"/>
      <c r="J180" s="89"/>
      <c r="K180" s="90"/>
      <c r="L180" s="91" t="s">
        <v>411</v>
      </c>
      <c r="M180" s="92"/>
      <c r="N180" s="92"/>
      <c r="O180" s="92"/>
      <c r="P180" s="92"/>
      <c r="Q180" s="92"/>
      <c r="R180" s="92"/>
      <c r="S180" s="92"/>
      <c r="T180" s="92"/>
      <c r="U180" s="92"/>
      <c r="V180" s="92"/>
      <c r="W180" s="92"/>
      <c r="X180" s="93"/>
      <c r="Y180" s="94">
        <v>400</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400"/>
    </row>
    <row r="181" spans="1:50" ht="15" customHeight="1" x14ac:dyDescent="0.15">
      <c r="A181" s="117"/>
      <c r="B181" s="539"/>
      <c r="C181" s="539"/>
      <c r="D181" s="539"/>
      <c r="E181" s="539"/>
      <c r="F181" s="540"/>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15" customHeight="1" x14ac:dyDescent="0.15">
      <c r="A182" s="117"/>
      <c r="B182" s="539"/>
      <c r="C182" s="539"/>
      <c r="D182" s="539"/>
      <c r="E182" s="539"/>
      <c r="F182" s="540"/>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15" customHeight="1" x14ac:dyDescent="0.15">
      <c r="A183" s="117"/>
      <c r="B183" s="539"/>
      <c r="C183" s="539"/>
      <c r="D183" s="539"/>
      <c r="E183" s="539"/>
      <c r="F183" s="540"/>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15" customHeight="1" x14ac:dyDescent="0.15">
      <c r="A184" s="117"/>
      <c r="B184" s="539"/>
      <c r="C184" s="539"/>
      <c r="D184" s="539"/>
      <c r="E184" s="539"/>
      <c r="F184" s="540"/>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15" customHeight="1" x14ac:dyDescent="0.15">
      <c r="A185" s="117"/>
      <c r="B185" s="539"/>
      <c r="C185" s="539"/>
      <c r="D185" s="539"/>
      <c r="E185" s="539"/>
      <c r="F185" s="540"/>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15" customHeight="1" x14ac:dyDescent="0.15">
      <c r="A186" s="117"/>
      <c r="B186" s="539"/>
      <c r="C186" s="539"/>
      <c r="D186" s="539"/>
      <c r="E186" s="539"/>
      <c r="F186" s="540"/>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15" customHeight="1" x14ac:dyDescent="0.15">
      <c r="A187" s="117"/>
      <c r="B187" s="539"/>
      <c r="C187" s="539"/>
      <c r="D187" s="539"/>
      <c r="E187" s="539"/>
      <c r="F187" s="540"/>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15" customHeight="1" x14ac:dyDescent="0.15">
      <c r="A188" s="117"/>
      <c r="B188" s="539"/>
      <c r="C188" s="539"/>
      <c r="D188" s="539"/>
      <c r="E188" s="539"/>
      <c r="F188" s="540"/>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15" customHeight="1" x14ac:dyDescent="0.15">
      <c r="A189" s="117"/>
      <c r="B189" s="539"/>
      <c r="C189" s="539"/>
      <c r="D189" s="539"/>
      <c r="E189" s="539"/>
      <c r="F189" s="540"/>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39"/>
      <c r="C190" s="539"/>
      <c r="D190" s="539"/>
      <c r="E190" s="539"/>
      <c r="F190" s="540"/>
      <c r="G190" s="74" t="s">
        <v>22</v>
      </c>
      <c r="H190" s="75"/>
      <c r="I190" s="75"/>
      <c r="J190" s="75"/>
      <c r="K190" s="75"/>
      <c r="L190" s="76"/>
      <c r="M190" s="77"/>
      <c r="N190" s="77"/>
      <c r="O190" s="77"/>
      <c r="P190" s="77"/>
      <c r="Q190" s="77"/>
      <c r="R190" s="77"/>
      <c r="S190" s="77"/>
      <c r="T190" s="77"/>
      <c r="U190" s="77"/>
      <c r="V190" s="77"/>
      <c r="W190" s="77"/>
      <c r="X190" s="78"/>
      <c r="Y190" s="79">
        <f>SUM(Y180:AB189)</f>
        <v>400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39"/>
      <c r="C191" s="539"/>
      <c r="D191" s="539"/>
      <c r="E191" s="539"/>
      <c r="F191" s="540"/>
      <c r="G191" s="378" t="s">
        <v>366</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117"/>
      <c r="B192" s="539"/>
      <c r="C192" s="539"/>
      <c r="D192" s="539"/>
      <c r="E192" s="539"/>
      <c r="F192" s="540"/>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15" customHeight="1" x14ac:dyDescent="0.15">
      <c r="A193" s="117"/>
      <c r="B193" s="539"/>
      <c r="C193" s="539"/>
      <c r="D193" s="539"/>
      <c r="E193" s="539"/>
      <c r="F193" s="540"/>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400"/>
    </row>
    <row r="194" spans="1:50" ht="15" customHeight="1" x14ac:dyDescent="0.15">
      <c r="A194" s="117"/>
      <c r="B194" s="539"/>
      <c r="C194" s="539"/>
      <c r="D194" s="539"/>
      <c r="E194" s="539"/>
      <c r="F194" s="540"/>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15" customHeight="1" x14ac:dyDescent="0.15">
      <c r="A195" s="117"/>
      <c r="B195" s="539"/>
      <c r="C195" s="539"/>
      <c r="D195" s="539"/>
      <c r="E195" s="539"/>
      <c r="F195" s="540"/>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15" customHeight="1" x14ac:dyDescent="0.15">
      <c r="A196" s="117"/>
      <c r="B196" s="539"/>
      <c r="C196" s="539"/>
      <c r="D196" s="539"/>
      <c r="E196" s="539"/>
      <c r="F196" s="540"/>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15" customHeight="1" x14ac:dyDescent="0.15">
      <c r="A197" s="117"/>
      <c r="B197" s="539"/>
      <c r="C197" s="539"/>
      <c r="D197" s="539"/>
      <c r="E197" s="539"/>
      <c r="F197" s="540"/>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15" customHeight="1" x14ac:dyDescent="0.15">
      <c r="A198" s="117"/>
      <c r="B198" s="539"/>
      <c r="C198" s="539"/>
      <c r="D198" s="539"/>
      <c r="E198" s="539"/>
      <c r="F198" s="540"/>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15" customHeight="1" x14ac:dyDescent="0.15">
      <c r="A199" s="117"/>
      <c r="B199" s="539"/>
      <c r="C199" s="539"/>
      <c r="D199" s="539"/>
      <c r="E199" s="539"/>
      <c r="F199" s="540"/>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15" customHeight="1" x14ac:dyDescent="0.15">
      <c r="A200" s="117"/>
      <c r="B200" s="539"/>
      <c r="C200" s="539"/>
      <c r="D200" s="539"/>
      <c r="E200" s="539"/>
      <c r="F200" s="540"/>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15" customHeight="1" x14ac:dyDescent="0.15">
      <c r="A201" s="117"/>
      <c r="B201" s="539"/>
      <c r="C201" s="539"/>
      <c r="D201" s="539"/>
      <c r="E201" s="539"/>
      <c r="F201" s="540"/>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15" customHeight="1" x14ac:dyDescent="0.15">
      <c r="A202" s="117"/>
      <c r="B202" s="539"/>
      <c r="C202" s="539"/>
      <c r="D202" s="539"/>
      <c r="E202" s="539"/>
      <c r="F202" s="540"/>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39"/>
      <c r="C203" s="539"/>
      <c r="D203" s="539"/>
      <c r="E203" s="539"/>
      <c r="F203" s="540"/>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39"/>
      <c r="C204" s="539"/>
      <c r="D204" s="539"/>
      <c r="E204" s="539"/>
      <c r="F204" s="540"/>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117"/>
      <c r="B205" s="539"/>
      <c r="C205" s="539"/>
      <c r="D205" s="539"/>
      <c r="E205" s="539"/>
      <c r="F205" s="540"/>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15" customHeight="1" x14ac:dyDescent="0.15">
      <c r="A206" s="117"/>
      <c r="B206" s="539"/>
      <c r="C206" s="539"/>
      <c r="D206" s="539"/>
      <c r="E206" s="539"/>
      <c r="F206" s="540"/>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400"/>
    </row>
    <row r="207" spans="1:50" ht="15" customHeight="1" x14ac:dyDescent="0.15">
      <c r="A207" s="117"/>
      <c r="B207" s="539"/>
      <c r="C207" s="539"/>
      <c r="D207" s="539"/>
      <c r="E207" s="539"/>
      <c r="F207" s="540"/>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15" customHeight="1" x14ac:dyDescent="0.15">
      <c r="A208" s="117"/>
      <c r="B208" s="539"/>
      <c r="C208" s="539"/>
      <c r="D208" s="539"/>
      <c r="E208" s="539"/>
      <c r="F208" s="540"/>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15" customHeight="1" x14ac:dyDescent="0.15">
      <c r="A209" s="117"/>
      <c r="B209" s="539"/>
      <c r="C209" s="539"/>
      <c r="D209" s="539"/>
      <c r="E209" s="539"/>
      <c r="F209" s="540"/>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15" customHeight="1" x14ac:dyDescent="0.15">
      <c r="A210" s="117"/>
      <c r="B210" s="539"/>
      <c r="C210" s="539"/>
      <c r="D210" s="539"/>
      <c r="E210" s="539"/>
      <c r="F210" s="540"/>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15" customHeight="1" x14ac:dyDescent="0.15">
      <c r="A211" s="117"/>
      <c r="B211" s="539"/>
      <c r="C211" s="539"/>
      <c r="D211" s="539"/>
      <c r="E211" s="539"/>
      <c r="F211" s="540"/>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15" customHeight="1" x14ac:dyDescent="0.15">
      <c r="A212" s="117"/>
      <c r="B212" s="539"/>
      <c r="C212" s="539"/>
      <c r="D212" s="539"/>
      <c r="E212" s="539"/>
      <c r="F212" s="540"/>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15" customHeight="1" x14ac:dyDescent="0.15">
      <c r="A213" s="117"/>
      <c r="B213" s="539"/>
      <c r="C213" s="539"/>
      <c r="D213" s="539"/>
      <c r="E213" s="539"/>
      <c r="F213" s="540"/>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15" customHeight="1" x14ac:dyDescent="0.15">
      <c r="A214" s="117"/>
      <c r="B214" s="539"/>
      <c r="C214" s="539"/>
      <c r="D214" s="539"/>
      <c r="E214" s="539"/>
      <c r="F214" s="540"/>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15" customHeight="1" x14ac:dyDescent="0.15">
      <c r="A215" s="117"/>
      <c r="B215" s="539"/>
      <c r="C215" s="539"/>
      <c r="D215" s="539"/>
      <c r="E215" s="539"/>
      <c r="F215" s="540"/>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39"/>
      <c r="C216" s="539"/>
      <c r="D216" s="539"/>
      <c r="E216" s="539"/>
      <c r="F216" s="540"/>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39"/>
      <c r="C217" s="539"/>
      <c r="D217" s="539"/>
      <c r="E217" s="539"/>
      <c r="F217" s="540"/>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117"/>
      <c r="B218" s="539"/>
      <c r="C218" s="539"/>
      <c r="D218" s="539"/>
      <c r="E218" s="539"/>
      <c r="F218" s="540"/>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15" customHeight="1" x14ac:dyDescent="0.15">
      <c r="A219" s="117"/>
      <c r="B219" s="539"/>
      <c r="C219" s="539"/>
      <c r="D219" s="539"/>
      <c r="E219" s="539"/>
      <c r="F219" s="540"/>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400"/>
    </row>
    <row r="220" spans="1:50" ht="15" customHeight="1" x14ac:dyDescent="0.15">
      <c r="A220" s="117"/>
      <c r="B220" s="539"/>
      <c r="C220" s="539"/>
      <c r="D220" s="539"/>
      <c r="E220" s="539"/>
      <c r="F220" s="540"/>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15" customHeight="1" x14ac:dyDescent="0.15">
      <c r="A221" s="117"/>
      <c r="B221" s="539"/>
      <c r="C221" s="539"/>
      <c r="D221" s="539"/>
      <c r="E221" s="539"/>
      <c r="F221" s="540"/>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15" customHeight="1" x14ac:dyDescent="0.15">
      <c r="A222" s="117"/>
      <c r="B222" s="539"/>
      <c r="C222" s="539"/>
      <c r="D222" s="539"/>
      <c r="E222" s="539"/>
      <c r="F222" s="540"/>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15" customHeight="1" x14ac:dyDescent="0.15">
      <c r="A223" s="117"/>
      <c r="B223" s="539"/>
      <c r="C223" s="539"/>
      <c r="D223" s="539"/>
      <c r="E223" s="539"/>
      <c r="F223" s="540"/>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15" customHeight="1" x14ac:dyDescent="0.15">
      <c r="A224" s="117"/>
      <c r="B224" s="539"/>
      <c r="C224" s="539"/>
      <c r="D224" s="539"/>
      <c r="E224" s="539"/>
      <c r="F224" s="540"/>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15" customHeight="1" x14ac:dyDescent="0.15">
      <c r="A225" s="117"/>
      <c r="B225" s="539"/>
      <c r="C225" s="539"/>
      <c r="D225" s="539"/>
      <c r="E225" s="539"/>
      <c r="F225" s="540"/>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15" customHeight="1" x14ac:dyDescent="0.15">
      <c r="A226" s="117"/>
      <c r="B226" s="539"/>
      <c r="C226" s="539"/>
      <c r="D226" s="539"/>
      <c r="E226" s="539"/>
      <c r="F226" s="540"/>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15" customHeight="1" x14ac:dyDescent="0.15">
      <c r="A227" s="117"/>
      <c r="B227" s="539"/>
      <c r="C227" s="539"/>
      <c r="D227" s="539"/>
      <c r="E227" s="539"/>
      <c r="F227" s="540"/>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15" customHeight="1" x14ac:dyDescent="0.15">
      <c r="A228" s="117"/>
      <c r="B228" s="539"/>
      <c r="C228" s="539"/>
      <c r="D228" s="539"/>
      <c r="E228" s="539"/>
      <c r="F228" s="540"/>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39"/>
      <c r="C229" s="539"/>
      <c r="D229" s="539"/>
      <c r="E229" s="539"/>
      <c r="F229" s="540"/>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60" customHeight="1" x14ac:dyDescent="0.15">
      <c r="A236" s="103">
        <v>1</v>
      </c>
      <c r="B236" s="103">
        <v>1</v>
      </c>
      <c r="C236" s="390" t="s">
        <v>412</v>
      </c>
      <c r="D236" s="391"/>
      <c r="E236" s="391"/>
      <c r="F236" s="391"/>
      <c r="G236" s="391"/>
      <c r="H236" s="391"/>
      <c r="I236" s="391"/>
      <c r="J236" s="391"/>
      <c r="K236" s="391"/>
      <c r="L236" s="391"/>
      <c r="M236" s="392" t="s">
        <v>413</v>
      </c>
      <c r="N236" s="391"/>
      <c r="O236" s="391"/>
      <c r="P236" s="391"/>
      <c r="Q236" s="391"/>
      <c r="R236" s="391"/>
      <c r="S236" s="391"/>
      <c r="T236" s="391"/>
      <c r="U236" s="391"/>
      <c r="V236" s="391"/>
      <c r="W236" s="391"/>
      <c r="X236" s="391"/>
      <c r="Y236" s="391"/>
      <c r="Z236" s="391"/>
      <c r="AA236" s="391"/>
      <c r="AB236" s="391"/>
      <c r="AC236" s="391"/>
      <c r="AD236" s="391"/>
      <c r="AE236" s="391"/>
      <c r="AF236" s="391"/>
      <c r="AG236" s="391"/>
      <c r="AH236" s="391"/>
      <c r="AI236" s="391"/>
      <c r="AJ236" s="391"/>
      <c r="AK236" s="393">
        <v>400</v>
      </c>
      <c r="AL236" s="394"/>
      <c r="AM236" s="394"/>
      <c r="AN236" s="394"/>
      <c r="AO236" s="394"/>
      <c r="AP236" s="394"/>
      <c r="AQ236" s="395" t="s">
        <v>414</v>
      </c>
      <c r="AR236" s="396"/>
      <c r="AS236" s="396"/>
      <c r="AT236" s="396"/>
      <c r="AU236" s="397" t="s">
        <v>414</v>
      </c>
      <c r="AV236" s="398"/>
      <c r="AW236" s="398"/>
      <c r="AX236" s="399"/>
    </row>
    <row r="237" spans="1:50" ht="24"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86" t="s">
        <v>323</v>
      </c>
      <c r="B497" s="687"/>
      <c r="C497" s="687"/>
      <c r="D497" s="687"/>
      <c r="E497" s="687"/>
      <c r="F497" s="687"/>
      <c r="G497" s="687"/>
      <c r="H497" s="687"/>
      <c r="I497" s="687"/>
      <c r="J497" s="687"/>
      <c r="K497" s="687"/>
      <c r="L497" s="687"/>
      <c r="M497" s="687"/>
      <c r="N497" s="687"/>
      <c r="O497" s="687"/>
      <c r="P497" s="687"/>
      <c r="Q497" s="687"/>
      <c r="R497" s="687"/>
      <c r="S497" s="687"/>
      <c r="T497" s="687"/>
      <c r="U497" s="687"/>
      <c r="V497" s="687"/>
      <c r="W497" s="687"/>
      <c r="X497" s="687"/>
      <c r="Y497" s="687"/>
      <c r="Z497" s="687"/>
      <c r="AA497" s="687"/>
      <c r="AB497" s="687"/>
      <c r="AC497" s="687"/>
      <c r="AD497" s="687"/>
      <c r="AE497" s="687"/>
      <c r="AF497" s="687"/>
      <c r="AG497" s="687"/>
      <c r="AH497" s="687"/>
      <c r="AI497" s="687"/>
      <c r="AJ497" s="687"/>
      <c r="AK497" s="68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4" max="16383" man="1"/>
    <brk id="138" max="16383" man="1"/>
    <brk id="177" max="16383" man="1"/>
    <brk id="24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8" sqref="Q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t="s">
        <v>382</v>
      </c>
      <c r="M8" s="15" t="str">
        <f t="shared" si="2"/>
        <v>中小企業対策</v>
      </c>
      <c r="N8" s="15" t="str">
        <f t="shared" si="6"/>
        <v>中小企業対策</v>
      </c>
      <c r="O8" s="15"/>
      <c r="P8" s="14" t="s">
        <v>223</v>
      </c>
      <c r="Q8" s="19" t="s">
        <v>382</v>
      </c>
      <c r="R8" s="15" t="str">
        <f t="shared" si="3"/>
        <v>その他</v>
      </c>
      <c r="S8" s="15" t="str">
        <f t="shared" si="4"/>
        <v>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中小企業対策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中小企業対策</v>
      </c>
      <c r="O10" s="15"/>
      <c r="P10" s="15" t="str">
        <f>S8</f>
        <v>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中小企業対策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中小企業対策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382</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2015-07-07T02:58:26Z</cp:lastPrinted>
  <dcterms:created xsi:type="dcterms:W3CDTF">2012-03-13T00:50:25Z</dcterms:created>
  <dcterms:modified xsi:type="dcterms:W3CDTF">2015-07-07T02:58:32Z</dcterms:modified>
</cp:coreProperties>
</file>