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法務省\"/>
    </mc:Choice>
  </mc:AlternateContent>
  <bookViews>
    <workbookView xWindow="-15" yWindow="0" windowWidth="20520" windowHeight="660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<sst xmlns="http://schemas.openxmlformats.org/spreadsheetml/2006/main" count="809" uniqueCount="469">
  <si>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</si>
  <si>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</si>
  <si>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</si>
  <si>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</si>
  <si>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</si>
  <si>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</si>
  <si>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</si>
  <si>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</si>
  <si>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</si>
  <si>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</si>
  <si>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</si>
  <si>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</si>
  <si>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</si>
  <si>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</si>
  <si>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</si>
  <si>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</si>
  <si>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</si>
  <si>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</si>
  <si>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</si>
  <si>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</si>
  <si>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</si>
  <si>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</si>
  <si>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</si>
  <si>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</si>
  <si>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</si>
  <si>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</si>
  <si>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</si>
  <si>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</si>
  <si>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</si>
  <si>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</si>
  <si>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</si>
  <si>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</si>
  <si>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</si>
  <si>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</si>
  <si>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</si>
  <si>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</si>
  <si>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</si>
  <si>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</si>
  <si>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</si>
  <si>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</si>
  <si>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</si>
  <si>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</si>
  <si>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</si>
  <si>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</si>
  <si>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</si>
  <si>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</si>
  <si>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</si>
  <si>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</si>
  <si>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</si>
  <si>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</si>
  <si>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</si>
  <si>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</si>
  <si>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</si>
  <si>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</si>
  <si>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</si>
  <si>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</si>
  <si>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</si>
  <si>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</si>
  <si>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</si>
  <si>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</si>
  <si>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</si>
  <si>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</si>
  <si>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</si>
  <si>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</si>
  <si>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</si>
  <si>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</si>
  <si>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</si>
  <si>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</si>
  <si>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</si>
  <si>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</si>
  <si>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</si>
  <si>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</si>
  <si>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</si>
  <si>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</si>
  <si>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</si>
  <si>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</si>
  <si>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</si>
  <si>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</si>
  <si>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</si>
  <si>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</si>
  <si>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</si>
  <si>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</si>
  <si>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</si>
  <si>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</si>
  <si>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</si>
  <si>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</si>
  <si>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</si>
  <si>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</si>
  <si>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</si>
  <si>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</si>
  <si>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</si>
  <si>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</si>
  <si>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</si>
  <si>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</si>
  <si>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</si>
  <si>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</si>
  <si>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</si>
  <si>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</si>
  <si>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</si>
  <si>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</si>
  <si>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</si>
  <si>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</si>
  <si>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</si>
  <si>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</si>
  <si>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</si>
  <si>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</si>
  <si>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</si>
  <si>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</si>
  <si>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</si>
  <si>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</si>
  <si>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</si>
  <si>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</si>
  <si>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</si>
  <si>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</si>
  <si>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</si>
  <si>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</si>
  <si>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</si>
  <si>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</si>
  <si>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</si>
  <si>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</si>
  <si>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</si>
  <si>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</si>
  <si>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</si>
  <si>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</si>
  <si>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</si>
  <si>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</si>
  <si>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</si>
  <si>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</si>
  <si>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</si>
  <si>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</si>
  <si>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</si>
  <si>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</si>
  <si>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</si>
  <si>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</si>
  <si>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</si>
  <si>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</si>
  <si>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</si>
  <si>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</si>
  <si>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</si>
  <si>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</si>
  <si>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</si>
  <si>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</si>
  <si>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</si>
  <si>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</si>
  <si>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</si>
  <si>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</si>
  <si>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</si>
  <si>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</si>
  <si>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</si>
  <si>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</si>
  <si>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</si>
  <si>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</si>
  <si>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</si>
  <si>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</si>
  <si>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</si>
  <si>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</si>
  <si>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</si>
  <si>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</si>
  <si>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</si>
  <si>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</si>
  <si>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</si>
  <si>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</si>
  <si>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</si>
  <si>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</si>
  <si>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</si>
  <si>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</si>
  <si>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</si>
  <si>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</si>
  <si>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</si>
  <si>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</si>
  <si>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</si>
  <si>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</si>
  <si>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</si>
  <si>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</si>
  <si>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</si>
  <si>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</si>
  <si>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</si>
  <si>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</si>
  <si>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</si>
  <si>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</si>
  <si>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</si>
  <si>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</si>
  <si>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</si>
  <si>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</si>
  <si>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</si>
  <si>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</si>
  <si>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</si>
  <si>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</si>
  <si>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</si>
  <si>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</si>
  <si>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</si>
  <si>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</si>
  <si>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</si>
  <si>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</si>
  <si>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</si>
  <si>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</si>
  <si>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</si>
  <si>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</si>
  <si>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</si>
  <si>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</si>
  <si>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</si>
  <si>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</si>
  <si>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</si>
  <si>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</si>
  <si>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</si>
  <si>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</si>
  <si>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</si>
  <si>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</si>
  <si>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</si>
  <si>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</si>
  <si>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</si>
  <si>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</si>
  <si>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</si>
  <si>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</si>
  <si>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</si>
  <si>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</si>
  <si>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</si>
  <si>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</si>
  <si>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</si>
  <si>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</si>
  <si>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</si>
  <si>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</si>
  <si>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</si>
  <si>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</si>
  <si>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</si>
  <si>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</si>
  <si>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</si>
  <si>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</si>
  <si>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</si>
  <si>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</si>
  <si>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</si>
  <si>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</si>
  <si>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</si>
  <si>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</si>
  <si>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</si>
  <si>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</si>
  <si>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</si>
  <si>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</si>
  <si>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</si>
  <si>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</si>
  <si>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</si>
  <si>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</si>
  <si>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</si>
  <si>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</si>
  <si>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</si>
  <si>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</si>
  <si>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</si>
  <si>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</si>
  <si>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</si>
  <si>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</si>
  <si>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</si>
  <si>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</si>
  <si>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</si>
  <si>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</si>
  <si>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</si>
  <si>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</si>
  <si>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</si>
  <si>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</si>
  <si>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</si>
  <si>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</si>
  <si>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</si>
  <si>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</si>
  <si>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</si>
  <si>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</si>
  <si>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</si>
  <si>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</si>
  <si>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</si>
  <si>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</si>
  <si>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</si>
  <si>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</si>
  <si>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</si>
  <si>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</si>
  <si>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</si>
  <si>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</si>
  <si>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</si>
  <si>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</si>
  <si>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</si>
  <si>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</si>
  <si>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</si>
  <si>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</si>
  <si>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</si>
  <si>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</si>
  <si>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</si>
  <si>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</si>
  <si>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</si>
  <si>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</si>
  <si>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</si>
  <si>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</si>
  <si>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</si>
  <si>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</si>
  <si>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</si>
  <si>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</si>
  <si>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</si>
  <si>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</si>
  <si>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</si>
  <si>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</si>
  <si>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</si>
  <si>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</si>
  <si>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</si>
  <si>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</si>
  <si>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</si>
  <si>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</si>
  <si>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</si>
  <si>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</si>
  <si>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</si>
  <si>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</si>
  <si>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</si>
  <si>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</si>
  <si>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</si>
  <si>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</si>
  <si>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</si>
  <si>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</si>
  <si>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</si>
  <si>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</si>
  <si>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</si>
  <si>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</si>
  <si>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</si>
  <si>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</si>
  <si>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</si>
  <si>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</si>
  <si>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</si>
  <si>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</si>
  <si>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</si>
  <si>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</si>
  <si>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</si>
  <si>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</si>
  <si>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</si>
  <si>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</si>
  <si>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</si>
  <si>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</si>
  <si>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</si>
  <si>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</si>
  <si>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</si>
  <si>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</si>
  <si>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</si>
  <si>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</si>
  <si>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</si>
  <si>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</si>
  <si>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</si>
  <si>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</si>
  <si>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</si>
  <si>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</si>
  <si>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</si>
  <si>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</si>
  <si>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</si>
  <si>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</si>
  <si>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</si>
  <si>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</si>
  <si>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</si>
  <si>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</si>
  <si>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</si>
  <si>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</si>
  <si>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</si>
  <si>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</si>
  <si>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</si>
  <si>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</si>
  <si>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</si>
  <si>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</si>
  <si>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</si>
  <si>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</si>
  <si>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</si>
  <si>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</si>
  <si>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</si>
  <si>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</si>
  <si>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</si>
  <si>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</si>
  <si>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</si>
  <si>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</si>
  <si>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</si>
  <si>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</si>
  <si>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</si>
  <si>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</si>
  <si>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</si>
  <si>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</si>
  <si>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</si>
  <si>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</si>
  <si>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</si>
  <si>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</si>
  <si>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</si>
  <si>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</si>
  <si>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登記事務処理の適正・迅速な実施</t>
    <phoneticPr fontId="5"/>
  </si>
  <si>
    <t>新25-020</t>
    <phoneticPr fontId="5"/>
  </si>
  <si>
    <t>041</t>
    <phoneticPr fontId="5"/>
  </si>
  <si>
    <t>不動産登記法（平成16年法律第123号）第14条第1項ほか</t>
    <rPh sb="0" eb="3">
      <t>フドウサン</t>
    </rPh>
    <rPh sb="3" eb="5">
      <t>トウキ</t>
    </rPh>
    <rPh sb="5" eb="6">
      <t>ホウ</t>
    </rPh>
    <rPh sb="7" eb="9">
      <t>ヘイセイ</t>
    </rPh>
    <rPh sb="11" eb="12">
      <t>ネン</t>
    </rPh>
    <rPh sb="12" eb="14">
      <t>ホウリツ</t>
    </rPh>
    <rPh sb="14" eb="15">
      <t>ダイ</t>
    </rPh>
    <rPh sb="18" eb="19">
      <t>ゴウ</t>
    </rPh>
    <rPh sb="20" eb="21">
      <t>ダイ</t>
    </rPh>
    <rPh sb="23" eb="24">
      <t>ジョウ</t>
    </rPh>
    <rPh sb="24" eb="25">
      <t>ダイ</t>
    </rPh>
    <rPh sb="26" eb="27">
      <t>コウ</t>
    </rPh>
    <phoneticPr fontId="5"/>
  </si>
  <si>
    <t>平成23年6月25日東日本大震災復興構想会議提言
東日本大震災からの復興の基本方針（平成23年7月29日東日本大震災復興対策本部決定）</t>
    <rPh sb="0" eb="2">
      <t>ヘイセイ</t>
    </rPh>
    <rPh sb="4" eb="5">
      <t>ネン</t>
    </rPh>
    <rPh sb="6" eb="7">
      <t>ガツ</t>
    </rPh>
    <rPh sb="9" eb="10">
      <t>ニチ</t>
    </rPh>
    <rPh sb="10" eb="11">
      <t>ヒガシ</t>
    </rPh>
    <rPh sb="11" eb="13">
      <t>ニホン</t>
    </rPh>
    <rPh sb="13" eb="16">
      <t>ダイシンサイ</t>
    </rPh>
    <rPh sb="16" eb="18">
      <t>フッコウ</t>
    </rPh>
    <rPh sb="18" eb="20">
      <t>コウソウ</t>
    </rPh>
    <rPh sb="20" eb="22">
      <t>カイギ</t>
    </rPh>
    <rPh sb="22" eb="24">
      <t>テイゲン</t>
    </rPh>
    <rPh sb="25" eb="26">
      <t>ヒガシ</t>
    </rPh>
    <rPh sb="26" eb="28">
      <t>ニホン</t>
    </rPh>
    <rPh sb="28" eb="31">
      <t>ダイシンサイ</t>
    </rPh>
    <rPh sb="34" eb="36">
      <t>フッコウ</t>
    </rPh>
    <rPh sb="37" eb="39">
      <t>キホン</t>
    </rPh>
    <rPh sb="39" eb="41">
      <t>ホウシン</t>
    </rPh>
    <rPh sb="42" eb="44">
      <t>ヘイセイ</t>
    </rPh>
    <rPh sb="46" eb="47">
      <t>ネン</t>
    </rPh>
    <rPh sb="48" eb="49">
      <t>ガツ</t>
    </rPh>
    <rPh sb="51" eb="52">
      <t>ニチ</t>
    </rPh>
    <rPh sb="52" eb="53">
      <t>ヒガシ</t>
    </rPh>
    <rPh sb="53" eb="55">
      <t>ニホン</t>
    </rPh>
    <rPh sb="55" eb="58">
      <t>ダイシンサイ</t>
    </rPh>
    <rPh sb="58" eb="60">
      <t>フッコウ</t>
    </rPh>
    <rPh sb="60" eb="62">
      <t>タイサク</t>
    </rPh>
    <rPh sb="62" eb="64">
      <t>ホンブ</t>
    </rPh>
    <rPh sb="64" eb="66">
      <t>ケッテイ</t>
    </rPh>
    <phoneticPr fontId="5"/>
  </si>
  <si>
    <t>旅費</t>
    <rPh sb="0" eb="2">
      <t>リョヒ</t>
    </rPh>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</si>
  <si>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</si>
  <si>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</si>
  <si>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通信運搬費</t>
    <rPh sb="0" eb="2">
      <t>ツウシン</t>
    </rPh>
    <rPh sb="2" eb="4">
      <t>ウンパン</t>
    </rPh>
    <rPh sb="4" eb="5">
      <t>ヒ</t>
    </rPh>
    <phoneticPr fontId="5"/>
  </si>
  <si>
    <t>賃金等</t>
    <rPh sb="0" eb="2">
      <t>チンギン</t>
    </rPh>
    <rPh sb="2" eb="3">
      <t>トウ</t>
    </rPh>
    <phoneticPr fontId="5"/>
  </si>
  <si>
    <t>土地建物借料</t>
    <rPh sb="0" eb="2">
      <t>トチ</t>
    </rPh>
    <rPh sb="2" eb="4">
      <t>タテモノ</t>
    </rPh>
    <rPh sb="4" eb="6">
      <t>シャクリョウ</t>
    </rPh>
    <phoneticPr fontId="5"/>
  </si>
  <si>
    <t>‐</t>
  </si>
  <si>
    <t>A. 法務局・地方法務局（50機関）</t>
    <rPh sb="3" eb="6">
      <t>ホウムキョク</t>
    </rPh>
    <rPh sb="7" eb="9">
      <t>チホウ</t>
    </rPh>
    <rPh sb="9" eb="12">
      <t>ホウムキョク</t>
    </rPh>
    <rPh sb="15" eb="17">
      <t>キカン</t>
    </rPh>
    <phoneticPr fontId="5"/>
  </si>
  <si>
    <t>各会計機関への予算配分</t>
    <rPh sb="0" eb="1">
      <t>カク</t>
    </rPh>
    <rPh sb="1" eb="3">
      <t>カイケイ</t>
    </rPh>
    <rPh sb="3" eb="5">
      <t>キカン</t>
    </rPh>
    <rPh sb="7" eb="9">
      <t>ヨサン</t>
    </rPh>
    <rPh sb="9" eb="11">
      <t>ハイブン</t>
    </rPh>
    <phoneticPr fontId="5"/>
  </si>
  <si>
    <t>登記情報システム用端末装置等</t>
    <rPh sb="0" eb="2">
      <t>トウキ</t>
    </rPh>
    <rPh sb="2" eb="4">
      <t>ジョウホウ</t>
    </rPh>
    <rPh sb="8" eb="9">
      <t>ヨウ</t>
    </rPh>
    <rPh sb="9" eb="11">
      <t>タンマツ</t>
    </rPh>
    <rPh sb="11" eb="13">
      <t>ソウチ</t>
    </rPh>
    <rPh sb="13" eb="14">
      <t>トウ</t>
    </rPh>
    <phoneticPr fontId="5"/>
  </si>
  <si>
    <t>地図の街区単位修正作業（仙台市泉区南光台地区）</t>
    <rPh sb="0" eb="2">
      <t>チズ</t>
    </rPh>
    <rPh sb="3" eb="5">
      <t>ガイク</t>
    </rPh>
    <rPh sb="5" eb="7">
      <t>タンイ</t>
    </rPh>
    <rPh sb="7" eb="9">
      <t>シュウセイ</t>
    </rPh>
    <rPh sb="9" eb="11">
      <t>サギョウ</t>
    </rPh>
    <rPh sb="12" eb="15">
      <t>センダイシ</t>
    </rPh>
    <rPh sb="15" eb="16">
      <t>イズミ</t>
    </rPh>
    <rPh sb="16" eb="17">
      <t>ク</t>
    </rPh>
    <rPh sb="17" eb="18">
      <t>ミナミ</t>
    </rPh>
    <rPh sb="18" eb="19">
      <t>ヒカリ</t>
    </rPh>
    <rPh sb="19" eb="20">
      <t>ダイ</t>
    </rPh>
    <rPh sb="20" eb="22">
      <t>チク</t>
    </rPh>
    <phoneticPr fontId="5"/>
  </si>
  <si>
    <t>B.公益社団法人岩手県公共嘱託登記土地家屋調査士協会</t>
    <phoneticPr fontId="5"/>
  </si>
  <si>
    <t>地図作成作業（久慈市長内町）</t>
    <phoneticPr fontId="5"/>
  </si>
  <si>
    <t>地図の街区単位修正作業（盛岡市津志田・三本柳ほか）</t>
    <phoneticPr fontId="5"/>
  </si>
  <si>
    <t>地図の街区単位修正作業（釜石市定内町ほか）</t>
    <phoneticPr fontId="5"/>
  </si>
  <si>
    <t>土地の境界復元作業（大船渡市盛町）</t>
    <phoneticPr fontId="5"/>
  </si>
  <si>
    <t>地図の街区単位修正作業（久慈市新井田ほか）</t>
    <phoneticPr fontId="5"/>
  </si>
  <si>
    <t>土地の境界復元作業（盛岡市西見前）</t>
    <phoneticPr fontId="5"/>
  </si>
  <si>
    <t>雑役務費</t>
    <rPh sb="0" eb="1">
      <t>ザツ</t>
    </rPh>
    <rPh sb="1" eb="3">
      <t>エキム</t>
    </rPh>
    <rPh sb="3" eb="4">
      <t>ヒ</t>
    </rPh>
    <phoneticPr fontId="5"/>
  </si>
  <si>
    <t>個人Ａ</t>
    <rPh sb="0" eb="2">
      <t>コジン</t>
    </rPh>
    <phoneticPr fontId="5"/>
  </si>
  <si>
    <t>個人Ｂ</t>
    <rPh sb="0" eb="2">
      <t>コジン</t>
    </rPh>
    <phoneticPr fontId="5"/>
  </si>
  <si>
    <t>非常勤職員の雇用</t>
    <rPh sb="0" eb="3">
      <t>ヒジョウキン</t>
    </rPh>
    <rPh sb="3" eb="5">
      <t>ショクイン</t>
    </rPh>
    <rPh sb="6" eb="8">
      <t>コヨウ</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</si>
  <si>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</si>
  <si>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</si>
  <si>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</si>
  <si>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</si>
  <si>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借料及び損料</t>
    <rPh sb="0" eb="2">
      <t>シャクリョウ</t>
    </rPh>
    <rPh sb="2" eb="3">
      <t>オヨ</t>
    </rPh>
    <rPh sb="4" eb="6">
      <t>ソンリョウ</t>
    </rPh>
    <phoneticPr fontId="5"/>
  </si>
  <si>
    <t>C.　株式会社ＪＥＣＣ</t>
    <rPh sb="3" eb="5">
      <t>カブシキ</t>
    </rPh>
    <rPh sb="5" eb="7">
      <t>カイシャ</t>
    </rPh>
    <phoneticPr fontId="5"/>
  </si>
  <si>
    <t>株式会社ＪＥＣＣ</t>
    <rPh sb="0" eb="2">
      <t>カブシキ</t>
    </rPh>
    <rPh sb="2" eb="4">
      <t>カイシャ</t>
    </rPh>
    <phoneticPr fontId="5"/>
  </si>
  <si>
    <t>株式会社トヨタレンタリース埼玉</t>
    <rPh sb="0" eb="2">
      <t>カブシキ</t>
    </rPh>
    <rPh sb="2" eb="4">
      <t>カイシャ</t>
    </rPh>
    <rPh sb="13" eb="15">
      <t>サイタマ</t>
    </rPh>
    <phoneticPr fontId="5"/>
  </si>
  <si>
    <t>小型貨物自動車等賃貸借</t>
    <phoneticPr fontId="5"/>
  </si>
  <si>
    <t>東日本大震災の被災地区における土地の境界復元作業等について，平成26年度までに90k㎡を検証の上，実施する。</t>
    <rPh sb="0" eb="1">
      <t>ヒガシ</t>
    </rPh>
    <rPh sb="1" eb="3">
      <t>ニホン</t>
    </rPh>
    <rPh sb="3" eb="6">
      <t>ダイシンサイ</t>
    </rPh>
    <rPh sb="7" eb="9">
      <t>ヒサイ</t>
    </rPh>
    <rPh sb="9" eb="11">
      <t>チク</t>
    </rPh>
    <rPh sb="15" eb="17">
      <t>トチ</t>
    </rPh>
    <rPh sb="18" eb="20">
      <t>キョウカイ</t>
    </rPh>
    <rPh sb="20" eb="22">
      <t>フクゲン</t>
    </rPh>
    <rPh sb="22" eb="24">
      <t>サギョウ</t>
    </rPh>
    <rPh sb="24" eb="25">
      <t>トウ</t>
    </rPh>
    <rPh sb="30" eb="32">
      <t>ヘイセイ</t>
    </rPh>
    <rPh sb="34" eb="36">
      <t>ネンド</t>
    </rPh>
    <rPh sb="44" eb="46">
      <t>ケンショウ</t>
    </rPh>
    <rPh sb="47" eb="48">
      <t>ウエ</t>
    </rPh>
    <rPh sb="49" eb="51">
      <t>ジッシ</t>
    </rPh>
    <phoneticPr fontId="5"/>
  </si>
  <si>
    <t>k㎡</t>
    <phoneticPr fontId="5"/>
  </si>
  <si>
    <t>k㎡</t>
    <phoneticPr fontId="5"/>
  </si>
  <si>
    <t>円</t>
    <rPh sb="0" eb="1">
      <t>エン</t>
    </rPh>
    <phoneticPr fontId="5"/>
  </si>
  <si>
    <t>Ｘ（年度ごとの執行額）÷Ｙ（土地の境界復元作業及び地図修正作業の委託作業による実施対象地域の面積（k㎡））</t>
    <rPh sb="2" eb="4">
      <t>ネンド</t>
    </rPh>
    <rPh sb="7" eb="9">
      <t>シッコウ</t>
    </rPh>
    <rPh sb="9" eb="10">
      <t>ガク</t>
    </rPh>
    <rPh sb="14" eb="16">
      <t>トチ</t>
    </rPh>
    <rPh sb="17" eb="19">
      <t>キョウカイ</t>
    </rPh>
    <rPh sb="19" eb="21">
      <t>フクゲン</t>
    </rPh>
    <rPh sb="21" eb="23">
      <t>サギョウ</t>
    </rPh>
    <rPh sb="23" eb="24">
      <t>オヨ</t>
    </rPh>
    <rPh sb="25" eb="27">
      <t>チズ</t>
    </rPh>
    <rPh sb="27" eb="29">
      <t>シュウセイ</t>
    </rPh>
    <rPh sb="29" eb="31">
      <t>サギョウ</t>
    </rPh>
    <rPh sb="32" eb="34">
      <t>イタク</t>
    </rPh>
    <rPh sb="34" eb="36">
      <t>サギョウ</t>
    </rPh>
    <rPh sb="39" eb="41">
      <t>ジッシ</t>
    </rPh>
    <rPh sb="41" eb="43">
      <t>タイショウ</t>
    </rPh>
    <rPh sb="43" eb="45">
      <t>チイキ</t>
    </rPh>
    <rPh sb="46" eb="48">
      <t>メンセキ</t>
    </rPh>
    <phoneticPr fontId="5"/>
  </si>
  <si>
    <t>百万円</t>
    <rPh sb="0" eb="1">
      <t>ヒャク</t>
    </rPh>
    <rPh sb="1" eb="3">
      <t>マンエン</t>
    </rPh>
    <phoneticPr fontId="5"/>
  </si>
  <si>
    <t>658/18.57</t>
    <phoneticPr fontId="5"/>
  </si>
  <si>
    <t>473/14.2</t>
    <phoneticPr fontId="5"/>
  </si>
  <si>
    <t>　　X/Y</t>
    <phoneticPr fontId="5"/>
  </si>
  <si>
    <t>登記相談件数</t>
    <rPh sb="0" eb="2">
      <t>トウキ</t>
    </rPh>
    <rPh sb="2" eb="4">
      <t>ソウダン</t>
    </rPh>
    <rPh sb="4" eb="6">
      <t>ケンスウ</t>
    </rPh>
    <phoneticPr fontId="5"/>
  </si>
  <si>
    <t>件</t>
    <rPh sb="0" eb="1">
      <t>ケン</t>
    </rPh>
    <phoneticPr fontId="5"/>
  </si>
  <si>
    <t>万件</t>
    <rPh sb="0" eb="2">
      <t>マンケン</t>
    </rPh>
    <phoneticPr fontId="5"/>
  </si>
  <si>
    <t>登記事項証明書（書面請求）の手数料
物価の状況及び登記事項証明書の交付等に要する実費その他一切の事情を考慮して政令で定める（不動産登記法（平成16年法律第123号）第119条第3項）</t>
    <rPh sb="2" eb="4">
      <t>ジコウ</t>
    </rPh>
    <rPh sb="4" eb="7">
      <t>ショウメイショ</t>
    </rPh>
    <rPh sb="8" eb="10">
      <t>ショメン</t>
    </rPh>
    <rPh sb="10" eb="12">
      <t>セイキュウ</t>
    </rPh>
    <rPh sb="14" eb="17">
      <t>テスウリョウ</t>
    </rPh>
    <rPh sb="18" eb="20">
      <t>ブッカ</t>
    </rPh>
    <rPh sb="21" eb="23">
      <t>ジョウキョウ</t>
    </rPh>
    <rPh sb="23" eb="24">
      <t>オヨ</t>
    </rPh>
    <rPh sb="25" eb="27">
      <t>トウキ</t>
    </rPh>
    <rPh sb="27" eb="29">
      <t>ジコウ</t>
    </rPh>
    <rPh sb="29" eb="32">
      <t>ショウメイショ</t>
    </rPh>
    <rPh sb="33" eb="35">
      <t>コウフ</t>
    </rPh>
    <rPh sb="35" eb="36">
      <t>トウ</t>
    </rPh>
    <rPh sb="37" eb="38">
      <t>ヨウ</t>
    </rPh>
    <rPh sb="40" eb="42">
      <t>ジッピ</t>
    </rPh>
    <rPh sb="44" eb="45">
      <t>タ</t>
    </rPh>
    <rPh sb="45" eb="47">
      <t>イッサイ</t>
    </rPh>
    <rPh sb="48" eb="50">
      <t>ジジョウ</t>
    </rPh>
    <rPh sb="51" eb="53">
      <t>コウリョ</t>
    </rPh>
    <rPh sb="55" eb="57">
      <t>セイレイ</t>
    </rPh>
    <rPh sb="58" eb="59">
      <t>サダ</t>
    </rPh>
    <rPh sb="62" eb="65">
      <t>フドウサン</t>
    </rPh>
    <rPh sb="65" eb="67">
      <t>トウキ</t>
    </rPh>
    <rPh sb="67" eb="68">
      <t>ホウ</t>
    </rPh>
    <rPh sb="69" eb="71">
      <t>ヘイセイ</t>
    </rPh>
    <rPh sb="73" eb="74">
      <t>ネン</t>
    </rPh>
    <rPh sb="74" eb="76">
      <t>ホウリツ</t>
    </rPh>
    <rPh sb="76" eb="77">
      <t>ダイ</t>
    </rPh>
    <rPh sb="80" eb="81">
      <t>ゴウ</t>
    </rPh>
    <rPh sb="82" eb="83">
      <t>ダイ</t>
    </rPh>
    <rPh sb="86" eb="87">
      <t>ジョウ</t>
    </rPh>
    <rPh sb="87" eb="88">
      <t>ダイ</t>
    </rPh>
    <rPh sb="89" eb="90">
      <t>コウ</t>
    </rPh>
    <phoneticPr fontId="5"/>
  </si>
  <si>
    <t>地図の街区単位修正作業等</t>
    <rPh sb="0" eb="2">
      <t>チズ</t>
    </rPh>
    <rPh sb="3" eb="5">
      <t>ガイク</t>
    </rPh>
    <rPh sb="5" eb="7">
      <t>タンイ</t>
    </rPh>
    <rPh sb="7" eb="9">
      <t>シュウセイ</t>
    </rPh>
    <rPh sb="9" eb="11">
      <t>サギョウ</t>
    </rPh>
    <rPh sb="11" eb="12">
      <t>トウ</t>
    </rPh>
    <phoneticPr fontId="5"/>
  </si>
  <si>
    <t>公益社団法人岩手県公共嘱託登記土地家屋調査士協会
（一般競争入札）</t>
    <rPh sb="0" eb="2">
      <t>コウエキ</t>
    </rPh>
    <rPh sb="2" eb="4">
      <t>シャダン</t>
    </rPh>
    <rPh sb="4" eb="6">
      <t>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6" eb="28">
      <t>イッパン</t>
    </rPh>
    <rPh sb="28" eb="30">
      <t>キョウソウ</t>
    </rPh>
    <rPh sb="30" eb="32">
      <t>ニュウサツ</t>
    </rPh>
    <phoneticPr fontId="5"/>
  </si>
  <si>
    <t>公益社団法人福島県公共嘱託登記土地家屋調査士協会
（一般競争入札他）</t>
    <rPh sb="26" eb="28">
      <t>イッパン</t>
    </rPh>
    <rPh sb="28" eb="30">
      <t>キョウソウ</t>
    </rPh>
    <rPh sb="30" eb="32">
      <t>ニュウサツ</t>
    </rPh>
    <rPh sb="32" eb="33">
      <t>ホカ</t>
    </rPh>
    <phoneticPr fontId="5"/>
  </si>
  <si>
    <t>地図の街区単位修正作業等</t>
    <rPh sb="0" eb="2">
      <t>チズ</t>
    </rPh>
    <rPh sb="3" eb="5">
      <t>ガイク</t>
    </rPh>
    <rPh sb="5" eb="7">
      <t>タンイ</t>
    </rPh>
    <rPh sb="7" eb="9">
      <t>シュウセイ</t>
    </rPh>
    <rPh sb="9" eb="11">
      <t>サギョウ</t>
    </rPh>
    <rPh sb="11" eb="12">
      <t>トウ</t>
    </rPh>
    <phoneticPr fontId="5"/>
  </si>
  <si>
    <t>公益社団法人宮城県公共嘱託登記土地家屋調査士協会
（一般競争入札他）</t>
    <rPh sb="26" eb="28">
      <t>イッパン</t>
    </rPh>
    <rPh sb="28" eb="30">
      <t>キョウソウ</t>
    </rPh>
    <rPh sb="30" eb="32">
      <t>ニュウサツ</t>
    </rPh>
    <rPh sb="32" eb="33">
      <t>ホカ</t>
    </rPh>
    <phoneticPr fontId="5"/>
  </si>
  <si>
    <t>あおぞら土地家屋調査士法人
（一般競争入札）</t>
    <rPh sb="4" eb="6">
      <t>トチ</t>
    </rPh>
    <rPh sb="6" eb="8">
      <t>カオク</t>
    </rPh>
    <rPh sb="8" eb="11">
      <t>チョウサシ</t>
    </rPh>
    <rPh sb="11" eb="13">
      <t>ホウジン</t>
    </rPh>
    <rPh sb="15" eb="17">
      <t>イッパン</t>
    </rPh>
    <rPh sb="17" eb="19">
      <t>キョウソウ</t>
    </rPh>
    <rPh sb="19" eb="21">
      <t>ニュウサツ</t>
    </rPh>
    <phoneticPr fontId="5"/>
  </si>
  <si>
    <t>Ｃ</t>
    <phoneticPr fontId="5"/>
  </si>
  <si>
    <t>Ｄ</t>
    <phoneticPr fontId="5"/>
  </si>
  <si>
    <t>Ｅ</t>
    <phoneticPr fontId="5"/>
  </si>
  <si>
    <t>Ｆ</t>
    <phoneticPr fontId="5"/>
  </si>
  <si>
    <t>Ｇ</t>
    <phoneticPr fontId="5"/>
  </si>
  <si>
    <t>Ｈ</t>
    <phoneticPr fontId="5"/>
  </si>
  <si>
    <t>679/15.26</t>
    <phoneticPr fontId="5"/>
  </si>
  <si>
    <t>（注）入札者数及び落札率については，支出先との契約が複数ある場合，契約金額が最も大きいものについて記載している。</t>
    <rPh sb="1" eb="2">
      <t>チュウ</t>
    </rPh>
    <phoneticPr fontId="5"/>
  </si>
  <si>
    <t>-</t>
    <phoneticPr fontId="5"/>
  </si>
  <si>
    <t>-</t>
    <phoneticPr fontId="5"/>
  </si>
  <si>
    <t>-</t>
    <phoneticPr fontId="5"/>
  </si>
  <si>
    <t>被災地域における登記申請等の事務処理を適正迅速に行う。</t>
    <rPh sb="0" eb="2">
      <t>ヒサイ</t>
    </rPh>
    <rPh sb="2" eb="4">
      <t>チイキ</t>
    </rPh>
    <rPh sb="8" eb="10">
      <t>トウキ</t>
    </rPh>
    <rPh sb="10" eb="13">
      <t>シンセイナド</t>
    </rPh>
    <rPh sb="14" eb="16">
      <t>ジム</t>
    </rPh>
    <rPh sb="16" eb="18">
      <t>ショリ</t>
    </rPh>
    <rPh sb="19" eb="21">
      <t>テキセイ</t>
    </rPh>
    <rPh sb="21" eb="23">
      <t>ジンソク</t>
    </rPh>
    <rPh sb="24" eb="25">
      <t>オコナ</t>
    </rPh>
    <phoneticPr fontId="5"/>
  </si>
  <si>
    <t>被災地域（仙台，福島，盛岡）における登記申請事件数</t>
    <rPh sb="0" eb="2">
      <t>ヒサイ</t>
    </rPh>
    <rPh sb="2" eb="4">
      <t>チイキ</t>
    </rPh>
    <rPh sb="5" eb="7">
      <t>センダイ</t>
    </rPh>
    <rPh sb="8" eb="10">
      <t>フクシマ</t>
    </rPh>
    <rPh sb="11" eb="13">
      <t>モリオカ</t>
    </rPh>
    <rPh sb="18" eb="20">
      <t>トウキ</t>
    </rPh>
    <rPh sb="20" eb="22">
      <t>シンセイ</t>
    </rPh>
    <rPh sb="22" eb="24">
      <t>ジケン</t>
    </rPh>
    <rPh sb="24" eb="25">
      <t>スウ</t>
    </rPh>
    <phoneticPr fontId="5"/>
  </si>
  <si>
    <t>本事業は，東日本大震災における被災地復興のため，被災された方からの不動産登記法に基づく登記申請や要望等を適正迅速に処理することを目的とするものであることから，定量的な目標を設定することは困難である。</t>
    <rPh sb="0" eb="1">
      <t>ホン</t>
    </rPh>
    <rPh sb="1" eb="3">
      <t>ジギョウ</t>
    </rPh>
    <rPh sb="5" eb="6">
      <t>ヒガシ</t>
    </rPh>
    <rPh sb="6" eb="8">
      <t>ニホン</t>
    </rPh>
    <rPh sb="8" eb="11">
      <t>ダイシンサイ</t>
    </rPh>
    <rPh sb="15" eb="18">
      <t>ヒサイチ</t>
    </rPh>
    <rPh sb="18" eb="20">
      <t>フッコウ</t>
    </rPh>
    <rPh sb="24" eb="26">
      <t>ヒサイ</t>
    </rPh>
    <rPh sb="29" eb="30">
      <t>カタ</t>
    </rPh>
    <rPh sb="33" eb="36">
      <t>フドウサン</t>
    </rPh>
    <rPh sb="36" eb="39">
      <t>トウキホウ</t>
    </rPh>
    <rPh sb="40" eb="41">
      <t>モト</t>
    </rPh>
    <rPh sb="43" eb="45">
      <t>トウキ</t>
    </rPh>
    <rPh sb="45" eb="47">
      <t>シンセイ</t>
    </rPh>
    <rPh sb="48" eb="50">
      <t>ヨウボウ</t>
    </rPh>
    <rPh sb="50" eb="51">
      <t>ナド</t>
    </rPh>
    <rPh sb="52" eb="54">
      <t>テキセイ</t>
    </rPh>
    <rPh sb="54" eb="56">
      <t>ジンソク</t>
    </rPh>
    <rPh sb="57" eb="59">
      <t>ショリ</t>
    </rPh>
    <rPh sb="64" eb="66">
      <t>モクテキ</t>
    </rPh>
    <rPh sb="79" eb="82">
      <t>テイリョウテキ</t>
    </rPh>
    <rPh sb="83" eb="85">
      <t>モクヒョウ</t>
    </rPh>
    <rPh sb="86" eb="88">
      <t>セッテイ</t>
    </rPh>
    <rPh sb="93" eb="95">
      <t>コンナン</t>
    </rPh>
    <phoneticPr fontId="5"/>
  </si>
  <si>
    <t>本事業は，東日本大震災における被災地復興のため，被災された方からの不動産登記法に基づく登記申請や要望等を適正迅速に処理することを目標とする。</t>
    <rPh sb="64" eb="66">
      <t>モクヒョウ</t>
    </rPh>
    <phoneticPr fontId="5"/>
  </si>
  <si>
    <t>-</t>
    <phoneticPr fontId="5"/>
  </si>
  <si>
    <t>-</t>
    <phoneticPr fontId="5"/>
  </si>
  <si>
    <t>-</t>
    <phoneticPr fontId="5"/>
  </si>
  <si>
    <t>-</t>
    <phoneticPr fontId="5"/>
  </si>
  <si>
    <t xml:space="preserve">                                   -</t>
    <phoneticPr fontId="5"/>
  </si>
  <si>
    <r>
      <t xml:space="preserve"> </t>
    </r>
    <r>
      <rPr>
        <sz val="11"/>
        <rFont val="ＭＳ Ｐゴシック"/>
        <family val="3"/>
        <charset val="128"/>
      </rPr>
      <t xml:space="preserve">                                  </t>
    </r>
    <r>
      <rPr>
        <sz val="11"/>
        <rFont val="ＭＳ Ｐゴシック"/>
        <family val="3"/>
        <charset val="128"/>
      </rPr>
      <t>-</t>
    </r>
    <phoneticPr fontId="5"/>
  </si>
  <si>
    <t>　本事業は，「事業の目的」に示すとおり極めて重要な施策であり，他の復興事業との間での十分な調整を行い，地元自治体と密接に連携しつつ，被災を受けた方からの要望等を踏まえ実施しているところである。
　今後も引き続き地元自治体等との連携を図りながら，被災を受けた方からの要望等を踏まえ作業を実施していく予定である。</t>
    <rPh sb="1" eb="2">
      <t>ホン</t>
    </rPh>
    <rPh sb="2" eb="4">
      <t>ジギョウ</t>
    </rPh>
    <rPh sb="7" eb="9">
      <t>ジギョウ</t>
    </rPh>
    <rPh sb="10" eb="12">
      <t>モクテキ</t>
    </rPh>
    <rPh sb="14" eb="15">
      <t>シメ</t>
    </rPh>
    <rPh sb="19" eb="20">
      <t>キワ</t>
    </rPh>
    <rPh sb="22" eb="24">
      <t>ジュウヨウ</t>
    </rPh>
    <rPh sb="25" eb="27">
      <t>シサク</t>
    </rPh>
    <rPh sb="31" eb="32">
      <t>タ</t>
    </rPh>
    <rPh sb="33" eb="35">
      <t>フッコウ</t>
    </rPh>
    <rPh sb="35" eb="37">
      <t>ジギョウ</t>
    </rPh>
    <rPh sb="39" eb="40">
      <t>アイダ</t>
    </rPh>
    <rPh sb="42" eb="44">
      <t>ジュウブン</t>
    </rPh>
    <rPh sb="45" eb="47">
      <t>チョウセイ</t>
    </rPh>
    <rPh sb="48" eb="49">
      <t>オコナ</t>
    </rPh>
    <phoneticPr fontId="5"/>
  </si>
  <si>
    <t>　復興事業であり，国民や社会のニーズを反映している。</t>
    <rPh sb="1" eb="3">
      <t>フッコウ</t>
    </rPh>
    <rPh sb="3" eb="5">
      <t>ジギョウ</t>
    </rPh>
    <rPh sb="9" eb="11">
      <t>コクミン</t>
    </rPh>
    <rPh sb="12" eb="14">
      <t>シャカイ</t>
    </rPh>
    <rPh sb="19" eb="21">
      <t>ハンエイ</t>
    </rPh>
    <phoneticPr fontId="5"/>
  </si>
  <si>
    <t>　地方自治体等とも連携を図り，国が実施すべきところを実施している。</t>
    <rPh sb="1" eb="3">
      <t>チホウ</t>
    </rPh>
    <rPh sb="3" eb="5">
      <t>ジチ</t>
    </rPh>
    <rPh sb="5" eb="6">
      <t>タイ</t>
    </rPh>
    <rPh sb="6" eb="7">
      <t>トウ</t>
    </rPh>
    <rPh sb="9" eb="11">
      <t>レンケイ</t>
    </rPh>
    <rPh sb="12" eb="13">
      <t>ハカ</t>
    </rPh>
    <rPh sb="15" eb="16">
      <t>クニ</t>
    </rPh>
    <rPh sb="17" eb="19">
      <t>ジッシ</t>
    </rPh>
    <rPh sb="26" eb="28">
      <t>ジッシ</t>
    </rPh>
    <phoneticPr fontId="5"/>
  </si>
  <si>
    <t>　復興事業であり優先度は高い。</t>
    <rPh sb="1" eb="3">
      <t>フッコウ</t>
    </rPh>
    <rPh sb="3" eb="5">
      <t>ジギョウ</t>
    </rPh>
    <rPh sb="8" eb="11">
      <t>ユウセンド</t>
    </rPh>
    <rPh sb="12" eb="13">
      <t>タカ</t>
    </rPh>
    <phoneticPr fontId="5"/>
  </si>
  <si>
    <t>　各種契約の締結に当たっては，一般競争入札を実施している。</t>
    <rPh sb="1" eb="3">
      <t>カクシュ</t>
    </rPh>
    <rPh sb="3" eb="5">
      <t>ケイヤク</t>
    </rPh>
    <rPh sb="6" eb="8">
      <t>テイケツ</t>
    </rPh>
    <rPh sb="9" eb="10">
      <t>ア</t>
    </rPh>
    <rPh sb="15" eb="17">
      <t>イッパン</t>
    </rPh>
    <rPh sb="17" eb="19">
      <t>キョウソウ</t>
    </rPh>
    <rPh sb="19" eb="21">
      <t>ニュウサツ</t>
    </rPh>
    <rPh sb="22" eb="24">
      <t>ジッシ</t>
    </rPh>
    <phoneticPr fontId="5"/>
  </si>
  <si>
    <t>　一般競争入札を実施することにより，コスト削減に努めている。</t>
    <rPh sb="1" eb="3">
      <t>イッパン</t>
    </rPh>
    <rPh sb="3" eb="5">
      <t>キョウソウ</t>
    </rPh>
    <rPh sb="5" eb="7">
      <t>ニュウサツ</t>
    </rPh>
    <rPh sb="8" eb="10">
      <t>ジッシ</t>
    </rPh>
    <rPh sb="21" eb="23">
      <t>サクゲン</t>
    </rPh>
    <rPh sb="24" eb="25">
      <t>ツト</t>
    </rPh>
    <phoneticPr fontId="5"/>
  </si>
  <si>
    <t>　本事業の実施のために真に必要なものに限定している。</t>
    <rPh sb="1" eb="2">
      <t>ホン</t>
    </rPh>
    <rPh sb="2" eb="4">
      <t>ジギョウ</t>
    </rPh>
    <rPh sb="5" eb="7">
      <t>ジッシ</t>
    </rPh>
    <rPh sb="11" eb="12">
      <t>シン</t>
    </rPh>
    <rPh sb="13" eb="15">
      <t>ヒツヨウ</t>
    </rPh>
    <rPh sb="19" eb="21">
      <t>ゲンテイ</t>
    </rPh>
    <phoneticPr fontId="5"/>
  </si>
  <si>
    <t>　地方公共団体における他の復興事業との調整の結果等により，不用が生じている。</t>
    <rPh sb="1" eb="3">
      <t>チホウ</t>
    </rPh>
    <rPh sb="3" eb="5">
      <t>コウキョウ</t>
    </rPh>
    <rPh sb="5" eb="7">
      <t>ダンタイ</t>
    </rPh>
    <rPh sb="11" eb="12">
      <t>タ</t>
    </rPh>
    <rPh sb="13" eb="15">
      <t>フッコウ</t>
    </rPh>
    <rPh sb="15" eb="17">
      <t>ジギョウ</t>
    </rPh>
    <rPh sb="19" eb="21">
      <t>チョウセイ</t>
    </rPh>
    <rPh sb="22" eb="24">
      <t>ケッカ</t>
    </rPh>
    <rPh sb="24" eb="25">
      <t>トウ</t>
    </rPh>
    <rPh sb="29" eb="31">
      <t>フヨウ</t>
    </rPh>
    <rPh sb="32" eb="33">
      <t>ショウ</t>
    </rPh>
    <phoneticPr fontId="5"/>
  </si>
  <si>
    <t>　平成２６年度の作業完了に向け，地方自治体と連携を図り実施してきたところである。</t>
    <rPh sb="1" eb="3">
      <t>ヘイセイ</t>
    </rPh>
    <rPh sb="5" eb="7">
      <t>ネンド</t>
    </rPh>
    <rPh sb="8" eb="10">
      <t>サギョウ</t>
    </rPh>
    <rPh sb="10" eb="12">
      <t>カンリョウ</t>
    </rPh>
    <rPh sb="13" eb="14">
      <t>ム</t>
    </rPh>
    <rPh sb="16" eb="18">
      <t>チホウ</t>
    </rPh>
    <rPh sb="18" eb="21">
      <t>ジチタイ</t>
    </rPh>
    <rPh sb="22" eb="24">
      <t>レンケイ</t>
    </rPh>
    <rPh sb="25" eb="26">
      <t>ハカ</t>
    </rPh>
    <rPh sb="27" eb="29">
      <t>ジッシ</t>
    </rPh>
    <phoneticPr fontId="5"/>
  </si>
  <si>
    <t>　被災地の復興の推進に寄与している。</t>
    <rPh sb="1" eb="4">
      <t>ヒサイチ</t>
    </rPh>
    <rPh sb="5" eb="7">
      <t>フッコウ</t>
    </rPh>
    <rPh sb="8" eb="10">
      <t>スイシン</t>
    </rPh>
    <rPh sb="11" eb="13">
      <t>キヨ</t>
    </rPh>
    <phoneticPr fontId="5"/>
  </si>
  <si>
    <t>　東日本大震災における被災地復興のため，①倒壊，流出，消失等した建物の職権による滅失登記を行い，②土地の境界の復元及び地図の修正の作業を実施し，③仙台法務局，福島地方法務局及び盛岡地方法務局管内の特に甚大な被害状況となっている１１登記所の管轄区域において，登記特設相談所を開設し，各種登記相談を受け付け，また，④復興事業の本格化に伴い，建物の新築に伴う表題登記，所有権保存の登記及び抵当権設定の登記について，登記の申請件数が急激に増加することが見込まれているため，業務時間中の処理のほか，時間外における事務処理等により対応することとする。</t>
    <rPh sb="11" eb="14">
      <t>ヒサイチ</t>
    </rPh>
    <rPh sb="14" eb="16">
      <t>フッコウ</t>
    </rPh>
    <rPh sb="21" eb="23">
      <t>トウカイ</t>
    </rPh>
    <rPh sb="24" eb="26">
      <t>リュウシュツ</t>
    </rPh>
    <rPh sb="27" eb="29">
      <t>ショウシツ</t>
    </rPh>
    <rPh sb="29" eb="30">
      <t>トウ</t>
    </rPh>
    <rPh sb="32" eb="34">
      <t>タテモノ</t>
    </rPh>
    <rPh sb="35" eb="37">
      <t>ショッケン</t>
    </rPh>
    <rPh sb="40" eb="42">
      <t>メッシツ</t>
    </rPh>
    <rPh sb="42" eb="44">
      <t>トウキ</t>
    </rPh>
    <rPh sb="45" eb="46">
      <t>オコナ</t>
    </rPh>
    <rPh sb="49" eb="51">
      <t>トチ</t>
    </rPh>
    <rPh sb="52" eb="54">
      <t>キョウカイ</t>
    </rPh>
    <rPh sb="55" eb="57">
      <t>フクゲン</t>
    </rPh>
    <rPh sb="57" eb="58">
      <t>オヨ</t>
    </rPh>
    <rPh sb="59" eb="61">
      <t>チズ</t>
    </rPh>
    <rPh sb="62" eb="64">
      <t>シュウセイ</t>
    </rPh>
    <rPh sb="65" eb="67">
      <t>サギョウ</t>
    </rPh>
    <rPh sb="68" eb="70">
      <t>ジッシ</t>
    </rPh>
    <rPh sb="73" eb="75">
      <t>センダイ</t>
    </rPh>
    <rPh sb="75" eb="78">
      <t>ホウムキョク</t>
    </rPh>
    <rPh sb="79" eb="81">
      <t>フクシマ</t>
    </rPh>
    <rPh sb="81" eb="83">
      <t>チホウ</t>
    </rPh>
    <rPh sb="83" eb="86">
      <t>ホウムキョク</t>
    </rPh>
    <rPh sb="86" eb="87">
      <t>オヨ</t>
    </rPh>
    <rPh sb="88" eb="90">
      <t>モリオカ</t>
    </rPh>
    <rPh sb="90" eb="92">
      <t>チホウ</t>
    </rPh>
    <rPh sb="92" eb="95">
      <t>ホウムキョク</t>
    </rPh>
    <rPh sb="95" eb="97">
      <t>カンナイ</t>
    </rPh>
    <rPh sb="98" eb="99">
      <t>トク</t>
    </rPh>
    <rPh sb="100" eb="102">
      <t>ジンダイ</t>
    </rPh>
    <rPh sb="103" eb="105">
      <t>ヒガイ</t>
    </rPh>
    <rPh sb="105" eb="107">
      <t>ジョウキョウ</t>
    </rPh>
    <rPh sb="115" eb="117">
      <t>トウキ</t>
    </rPh>
    <rPh sb="117" eb="118">
      <t>ショ</t>
    </rPh>
    <rPh sb="119" eb="121">
      <t>カンカツ</t>
    </rPh>
    <rPh sb="121" eb="123">
      <t>クイキ</t>
    </rPh>
    <rPh sb="128" eb="130">
      <t>トウキ</t>
    </rPh>
    <rPh sb="130" eb="132">
      <t>トクセツ</t>
    </rPh>
    <rPh sb="132" eb="134">
      <t>ソウダン</t>
    </rPh>
    <rPh sb="134" eb="135">
      <t>ショ</t>
    </rPh>
    <rPh sb="136" eb="138">
      <t>カイセツ</t>
    </rPh>
    <rPh sb="140" eb="142">
      <t>カクシュ</t>
    </rPh>
    <rPh sb="142" eb="144">
      <t>トウキ</t>
    </rPh>
    <rPh sb="144" eb="146">
      <t>ソウダン</t>
    </rPh>
    <rPh sb="147" eb="148">
      <t>ウ</t>
    </rPh>
    <rPh sb="149" eb="150">
      <t>ツ</t>
    </rPh>
    <rPh sb="156" eb="158">
      <t>フッコウ</t>
    </rPh>
    <rPh sb="158" eb="160">
      <t>ジギョウ</t>
    </rPh>
    <rPh sb="161" eb="164">
      <t>ホンカクカ</t>
    </rPh>
    <rPh sb="165" eb="166">
      <t>トモナ</t>
    </rPh>
    <rPh sb="168" eb="170">
      <t>タテモノ</t>
    </rPh>
    <rPh sb="171" eb="173">
      <t>シンチク</t>
    </rPh>
    <rPh sb="174" eb="175">
      <t>トモナ</t>
    </rPh>
    <rPh sb="176" eb="178">
      <t>ヒョウダイ</t>
    </rPh>
    <rPh sb="178" eb="180">
      <t>トウキ</t>
    </rPh>
    <rPh sb="181" eb="184">
      <t>ショユウケン</t>
    </rPh>
    <rPh sb="184" eb="186">
      <t>ホゾン</t>
    </rPh>
    <rPh sb="187" eb="189">
      <t>トウキ</t>
    </rPh>
    <rPh sb="189" eb="190">
      <t>オヨ</t>
    </rPh>
    <rPh sb="191" eb="194">
      <t>テイトウケン</t>
    </rPh>
    <rPh sb="194" eb="196">
      <t>セッテイ</t>
    </rPh>
    <rPh sb="197" eb="199">
      <t>トウキ</t>
    </rPh>
    <rPh sb="204" eb="206">
      <t>トウキ</t>
    </rPh>
    <rPh sb="207" eb="209">
      <t>シンセイ</t>
    </rPh>
    <rPh sb="209" eb="211">
      <t>ケンスウ</t>
    </rPh>
    <rPh sb="212" eb="214">
      <t>キュウゲキ</t>
    </rPh>
    <rPh sb="215" eb="217">
      <t>ゾウカ</t>
    </rPh>
    <rPh sb="222" eb="224">
      <t>ミコ</t>
    </rPh>
    <rPh sb="232" eb="234">
      <t>ギョウム</t>
    </rPh>
    <rPh sb="234" eb="237">
      <t>ジカンチュウ</t>
    </rPh>
    <rPh sb="238" eb="240">
      <t>ショリ</t>
    </rPh>
    <rPh sb="244" eb="246">
      <t>ジカン</t>
    </rPh>
    <rPh sb="246" eb="247">
      <t>ガイ</t>
    </rPh>
    <rPh sb="251" eb="253">
      <t>ジム</t>
    </rPh>
    <rPh sb="253" eb="255">
      <t>ショリ</t>
    </rPh>
    <rPh sb="255" eb="256">
      <t>トウ</t>
    </rPh>
    <rPh sb="259" eb="261">
      <t>タイオウ</t>
    </rPh>
    <phoneticPr fontId="5"/>
  </si>
  <si>
    <t>　被災地において，①職権による滅失登記を行うため必要な調査を土地家屋調査士に外部委託して実施し，②土地の境界の復元作業及び地図の修正作業を土地家屋調査士に外部委託して実施し，③仙台法務局，福島地方法務局及び盛岡地方法務局管内の特に被害の甚大な地域において登記特設相談所を開設し，司法書士や土地家屋調査士による相談業務委託等の事業を実施し，また，④復興事業の本格化に伴い，大幅な増加が見込まれる被災地における建物の新築に伴う表題登記，所有権保存の登記及び抵当権設定の登記について，超過勤務手当や実地調査に係る賃金職員の雇用により，遅滞なく事務処理を行う。</t>
    <rPh sb="1" eb="3">
      <t>ヒサイ</t>
    </rPh>
    <rPh sb="3" eb="4">
      <t>チ</t>
    </rPh>
    <rPh sb="10" eb="12">
      <t>ショッケン</t>
    </rPh>
    <rPh sb="15" eb="17">
      <t>メッシツ</t>
    </rPh>
    <rPh sb="17" eb="19">
      <t>トウキ</t>
    </rPh>
    <rPh sb="20" eb="21">
      <t>オコナ</t>
    </rPh>
    <rPh sb="24" eb="26">
      <t>ヒツヨウ</t>
    </rPh>
    <rPh sb="27" eb="29">
      <t>チョウサ</t>
    </rPh>
    <rPh sb="30" eb="32">
      <t>トチ</t>
    </rPh>
    <rPh sb="32" eb="34">
      <t>カオク</t>
    </rPh>
    <rPh sb="34" eb="37">
      <t>チョウサシ</t>
    </rPh>
    <rPh sb="38" eb="40">
      <t>ガイブ</t>
    </rPh>
    <rPh sb="40" eb="42">
      <t>イタク</t>
    </rPh>
    <rPh sb="44" eb="46">
      <t>ジッシ</t>
    </rPh>
    <rPh sb="49" eb="51">
      <t>トチ</t>
    </rPh>
    <rPh sb="52" eb="54">
      <t>キョウカイ</t>
    </rPh>
    <rPh sb="55" eb="57">
      <t>フクゲン</t>
    </rPh>
    <rPh sb="57" eb="59">
      <t>サギョウ</t>
    </rPh>
    <rPh sb="59" eb="60">
      <t>オヨ</t>
    </rPh>
    <rPh sb="61" eb="63">
      <t>チズ</t>
    </rPh>
    <rPh sb="64" eb="66">
      <t>シュウセイ</t>
    </rPh>
    <rPh sb="66" eb="68">
      <t>サギョウ</t>
    </rPh>
    <rPh sb="69" eb="71">
      <t>トチ</t>
    </rPh>
    <rPh sb="71" eb="73">
      <t>カオク</t>
    </rPh>
    <rPh sb="73" eb="76">
      <t>チョウサシ</t>
    </rPh>
    <rPh sb="77" eb="79">
      <t>ガイブ</t>
    </rPh>
    <rPh sb="79" eb="81">
      <t>イタク</t>
    </rPh>
    <rPh sb="83" eb="85">
      <t>ジッシ</t>
    </rPh>
    <rPh sb="88" eb="90">
      <t>センダイ</t>
    </rPh>
    <rPh sb="90" eb="93">
      <t>ホウムキョク</t>
    </rPh>
    <rPh sb="94" eb="96">
      <t>フクシマ</t>
    </rPh>
    <rPh sb="96" eb="98">
      <t>チホウ</t>
    </rPh>
    <rPh sb="98" eb="101">
      <t>ホウムキョク</t>
    </rPh>
    <rPh sb="101" eb="102">
      <t>オヨ</t>
    </rPh>
    <rPh sb="103" eb="105">
      <t>モリオカ</t>
    </rPh>
    <rPh sb="105" eb="107">
      <t>チホウ</t>
    </rPh>
    <rPh sb="107" eb="110">
      <t>ホウムキョク</t>
    </rPh>
    <rPh sb="110" eb="112">
      <t>カンナイ</t>
    </rPh>
    <rPh sb="113" eb="114">
      <t>トク</t>
    </rPh>
    <rPh sb="115" eb="117">
      <t>ヒガイ</t>
    </rPh>
    <rPh sb="118" eb="120">
      <t>ジンダイ</t>
    </rPh>
    <rPh sb="121" eb="123">
      <t>チイキ</t>
    </rPh>
    <rPh sb="127" eb="129">
      <t>トウキ</t>
    </rPh>
    <rPh sb="129" eb="131">
      <t>トクセツ</t>
    </rPh>
    <rPh sb="131" eb="134">
      <t>ソウダンジョ</t>
    </rPh>
    <rPh sb="135" eb="137">
      <t>カイセツ</t>
    </rPh>
    <rPh sb="139" eb="141">
      <t>シホウ</t>
    </rPh>
    <rPh sb="141" eb="143">
      <t>ショシ</t>
    </rPh>
    <rPh sb="144" eb="146">
      <t>トチ</t>
    </rPh>
    <rPh sb="146" eb="148">
      <t>カオク</t>
    </rPh>
    <rPh sb="148" eb="151">
      <t>チョウサシ</t>
    </rPh>
    <rPh sb="154" eb="156">
      <t>ソウダン</t>
    </rPh>
    <rPh sb="156" eb="158">
      <t>ギョウム</t>
    </rPh>
    <rPh sb="158" eb="160">
      <t>イタク</t>
    </rPh>
    <rPh sb="160" eb="161">
      <t>トウ</t>
    </rPh>
    <rPh sb="162" eb="164">
      <t>ジギョウ</t>
    </rPh>
    <rPh sb="165" eb="167">
      <t>ジッシ</t>
    </rPh>
    <rPh sb="173" eb="175">
      <t>フッコウ</t>
    </rPh>
    <rPh sb="175" eb="177">
      <t>ジギョウ</t>
    </rPh>
    <rPh sb="178" eb="181">
      <t>ホンカクカ</t>
    </rPh>
    <rPh sb="182" eb="183">
      <t>トモナ</t>
    </rPh>
    <rPh sb="185" eb="187">
      <t>オオハバ</t>
    </rPh>
    <rPh sb="188" eb="190">
      <t>ゾウカ</t>
    </rPh>
    <rPh sb="191" eb="193">
      <t>ミコ</t>
    </rPh>
    <rPh sb="196" eb="199">
      <t>ヒサイチ</t>
    </rPh>
    <rPh sb="203" eb="205">
      <t>タテモノ</t>
    </rPh>
    <rPh sb="206" eb="208">
      <t>シンチク</t>
    </rPh>
    <rPh sb="209" eb="210">
      <t>トモナ</t>
    </rPh>
    <rPh sb="211" eb="213">
      <t>ヒョウダイ</t>
    </rPh>
    <rPh sb="213" eb="215">
      <t>トウキ</t>
    </rPh>
    <rPh sb="216" eb="219">
      <t>ショユウケン</t>
    </rPh>
    <rPh sb="219" eb="221">
      <t>ホゾン</t>
    </rPh>
    <rPh sb="222" eb="224">
      <t>トウキ</t>
    </rPh>
    <rPh sb="224" eb="225">
      <t>オヨ</t>
    </rPh>
    <rPh sb="226" eb="229">
      <t>テイトウケン</t>
    </rPh>
    <rPh sb="229" eb="231">
      <t>セッテイ</t>
    </rPh>
    <rPh sb="232" eb="234">
      <t>トウキ</t>
    </rPh>
    <rPh sb="239" eb="241">
      <t>チョウカ</t>
    </rPh>
    <rPh sb="241" eb="243">
      <t>キンム</t>
    </rPh>
    <rPh sb="243" eb="245">
      <t>テア</t>
    </rPh>
    <rPh sb="246" eb="248">
      <t>ジッチ</t>
    </rPh>
    <rPh sb="248" eb="250">
      <t>チョウサ</t>
    </rPh>
    <rPh sb="251" eb="252">
      <t>カカ</t>
    </rPh>
    <rPh sb="253" eb="255">
      <t>チンギン</t>
    </rPh>
    <rPh sb="255" eb="257">
      <t>ショクイン</t>
    </rPh>
    <rPh sb="258" eb="260">
      <t>コヨウ</t>
    </rPh>
    <rPh sb="264" eb="266">
      <t>チタイ</t>
    </rPh>
    <rPh sb="268" eb="270">
      <t>ジム</t>
    </rPh>
    <rPh sb="270" eb="272">
      <t>ショリ</t>
    </rPh>
    <rPh sb="273" eb="274">
      <t>オコナ</t>
    </rPh>
    <phoneticPr fontId="5"/>
  </si>
  <si>
    <t>　地元自治体等との連携を図りながら，被災を受けた方からの要望等を踏まえ引き続き事業を適正迅速に実施していくこととし，また，各種契約に当たっては、競争性のある調達方式により事業者を選定することで，コスト削減に努めることとする。</t>
    <rPh sb="1" eb="3">
      <t>ジモト</t>
    </rPh>
    <rPh sb="3" eb="6">
      <t>ジチタイ</t>
    </rPh>
    <rPh sb="6" eb="7">
      <t>トウ</t>
    </rPh>
    <rPh sb="9" eb="11">
      <t>レンケイ</t>
    </rPh>
    <rPh sb="12" eb="13">
      <t>ハカ</t>
    </rPh>
    <rPh sb="18" eb="20">
      <t>ヒサイ</t>
    </rPh>
    <rPh sb="21" eb="22">
      <t>ウ</t>
    </rPh>
    <rPh sb="24" eb="25">
      <t>カタ</t>
    </rPh>
    <rPh sb="28" eb="30">
      <t>ヨウボウ</t>
    </rPh>
    <rPh sb="30" eb="31">
      <t>トウ</t>
    </rPh>
    <rPh sb="32" eb="33">
      <t>フ</t>
    </rPh>
    <rPh sb="35" eb="36">
      <t>ヒ</t>
    </rPh>
    <rPh sb="37" eb="38">
      <t>ツヅ</t>
    </rPh>
    <rPh sb="39" eb="41">
      <t>ジギョウ</t>
    </rPh>
    <rPh sb="42" eb="44">
      <t>テキセイ</t>
    </rPh>
    <rPh sb="44" eb="46">
      <t>ジンソク</t>
    </rPh>
    <rPh sb="47" eb="49">
      <t>ジッシ</t>
    </rPh>
    <rPh sb="61" eb="63">
      <t>カクシュ</t>
    </rPh>
    <rPh sb="63" eb="65">
      <t>ケイヤク</t>
    </rPh>
    <rPh sb="66" eb="67">
      <t>ア</t>
    </rPh>
    <rPh sb="72" eb="75">
      <t>キョウソウセイ</t>
    </rPh>
    <rPh sb="78" eb="80">
      <t>チョウタツ</t>
    </rPh>
    <rPh sb="80" eb="82">
      <t>ホウシキ</t>
    </rPh>
    <rPh sb="85" eb="87">
      <t>ジギョウ</t>
    </rPh>
    <rPh sb="87" eb="88">
      <t>シャ</t>
    </rPh>
    <rPh sb="89" eb="91">
      <t>センテイ</t>
    </rPh>
    <rPh sb="100" eb="102">
      <t>サクゲン</t>
    </rPh>
    <rPh sb="103" eb="10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</si>
</sst>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149679</xdr:colOff>
      <xdr:row>139</xdr:row>
      <xdr:rowOff>312965</xdr:rowOff>
    </xdr:from>
    <xdr:to>
      <xdr:col>34</xdr:col>
      <xdr:colOff>19049</xdr:colOff>
      <xdr:row>141</xdr:row>
      <xdr:rowOff>272224</xdr:rowOff>
    </xdr:to>
    <xdr:sp macro="" textlink="">
      <xdr:nvSpPr>
        <xdr:cNvPr id="5" name="Rectangle 1"/>
        <xdr:cNvSpPr>
          <a:spLocks noChangeArrowheads="1"/>
        </xdr:cNvSpPr>
      </xdr:nvSpPr>
      <xdr:spPr bwMode="auto">
        <a:xfrm>
          <a:off x="3510643" y="50591358"/>
          <a:ext cx="2522763" cy="66683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復興庁</a:t>
          </a:r>
        </a:p>
        <a:p>
          <a:pPr algn="ctr" rtl="0">
            <a:lnSpc>
              <a:spcPts val="800"/>
            </a:lnSpc>
            <a:defRPr sz="1000"/>
          </a:pPr>
          <a:r>
            <a:rPr lang="en-US" altLang="ja-JP" sz="1100" b="0" i="0" u="none" strike="noStrike" baseline="0">
              <a:solidFill>
                <a:srgbClr val="000000"/>
              </a:solidFill>
              <a:latin typeface="ＭＳ Ｐゴシック"/>
              <a:ea typeface="ＭＳ Ｐゴシック"/>
            </a:rPr>
            <a:t>1,122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136071</xdr:colOff>
      <xdr:row>142</xdr:row>
      <xdr:rowOff>163285</xdr:rowOff>
    </xdr:from>
    <xdr:to>
      <xdr:col>31</xdr:col>
      <xdr:colOff>121103</xdr:colOff>
      <xdr:row>143</xdr:row>
      <xdr:rowOff>113210</xdr:rowOff>
    </xdr:to>
    <xdr:sp macro="" textlink="">
      <xdr:nvSpPr>
        <xdr:cNvPr id="6" name="AutoShape 2"/>
        <xdr:cNvSpPr>
          <a:spLocks noChangeArrowheads="1"/>
        </xdr:cNvSpPr>
      </xdr:nvSpPr>
      <xdr:spPr bwMode="auto">
        <a:xfrm>
          <a:off x="4204607" y="51503035"/>
          <a:ext cx="1400175" cy="3037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（法務省へ移替え）</a:t>
          </a:r>
        </a:p>
      </xdr:txBody>
    </xdr:sp>
    <xdr:clientData/>
  </xdr:twoCellAnchor>
  <xdr:twoCellAnchor>
    <xdr:from>
      <xdr:col>27</xdr:col>
      <xdr:colOff>108857</xdr:colOff>
      <xdr:row>143</xdr:row>
      <xdr:rowOff>176893</xdr:rowOff>
    </xdr:from>
    <xdr:to>
      <xdr:col>27</xdr:col>
      <xdr:colOff>118382</xdr:colOff>
      <xdr:row>145</xdr:row>
      <xdr:rowOff>326572</xdr:rowOff>
    </xdr:to>
    <xdr:sp macro="" textlink="">
      <xdr:nvSpPr>
        <xdr:cNvPr id="8" name="Line 6"/>
        <xdr:cNvSpPr>
          <a:spLocks noChangeShapeType="1"/>
        </xdr:cNvSpPr>
      </xdr:nvSpPr>
      <xdr:spPr bwMode="auto">
        <a:xfrm flipH="1">
          <a:off x="4884964" y="51870429"/>
          <a:ext cx="9525"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40821</xdr:colOff>
      <xdr:row>146</xdr:row>
      <xdr:rowOff>204107</xdr:rowOff>
    </xdr:from>
    <xdr:to>
      <xdr:col>35</xdr:col>
      <xdr:colOff>157841</xdr:colOff>
      <xdr:row>148</xdr:row>
      <xdr:rowOff>131990</xdr:rowOff>
    </xdr:to>
    <xdr:sp macro="" textlink="">
      <xdr:nvSpPr>
        <xdr:cNvPr id="9" name="Rectangle 1"/>
        <xdr:cNvSpPr>
          <a:spLocks noChangeArrowheads="1"/>
        </xdr:cNvSpPr>
      </xdr:nvSpPr>
      <xdr:spPr bwMode="auto">
        <a:xfrm>
          <a:off x="3755571" y="52959000"/>
          <a:ext cx="2593520" cy="6354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法務省</a:t>
          </a:r>
        </a:p>
        <a:p>
          <a:pPr algn="ctr" rtl="0">
            <a:lnSpc>
              <a:spcPts val="900"/>
            </a:lnSpc>
            <a:defRPr sz="1000"/>
          </a:pPr>
          <a:r>
            <a:rPr lang="en-US" altLang="ja-JP" sz="1100" b="0" i="0" u="none" strike="noStrike" baseline="0">
              <a:solidFill>
                <a:srgbClr val="000000"/>
              </a:solidFill>
              <a:latin typeface="ＭＳ Ｐゴシック"/>
              <a:ea typeface="ＭＳ Ｐゴシック"/>
            </a:rPr>
            <a:t>858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16</xdr:col>
      <xdr:colOff>136071</xdr:colOff>
      <xdr:row>149</xdr:row>
      <xdr:rowOff>27214</xdr:rowOff>
    </xdr:from>
    <xdr:to>
      <xdr:col>42</xdr:col>
      <xdr:colOff>99349</xdr:colOff>
      <xdr:row>150</xdr:row>
      <xdr:rowOff>258536</xdr:rowOff>
    </xdr:to>
    <xdr:sp macro="" textlink="">
      <xdr:nvSpPr>
        <xdr:cNvPr id="11" name="AutoShape 2"/>
        <xdr:cNvSpPr>
          <a:spLocks noChangeArrowheads="1"/>
        </xdr:cNvSpPr>
      </xdr:nvSpPr>
      <xdr:spPr bwMode="auto">
        <a:xfrm>
          <a:off x="2966357" y="53843464"/>
          <a:ext cx="4562492" cy="5851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・震災復興の推進に必要な予算を法務局・地方法務局に配分</a:t>
          </a:r>
        </a:p>
        <a:p>
          <a:pPr algn="l" rtl="0">
            <a:lnSpc>
              <a:spcPts val="1300"/>
            </a:lnSpc>
            <a:defRPr sz="1000"/>
          </a:pPr>
          <a:r>
            <a:rPr lang="ja-JP" altLang="en-US" sz="1100" b="0" i="0" u="none" strike="noStrike" baseline="0">
              <a:solidFill>
                <a:srgbClr val="000000"/>
              </a:solidFill>
              <a:latin typeface="ＭＳ Ｐゴシック"/>
              <a:ea typeface="ＭＳ Ｐゴシック"/>
            </a:rPr>
            <a:t>　・登記情報システム用端末装置の契約等</a:t>
          </a:r>
        </a:p>
      </xdr:txBody>
    </xdr:sp>
    <xdr:clientData/>
  </xdr:twoCellAnchor>
  <xdr:twoCellAnchor>
    <xdr:from>
      <xdr:col>27</xdr:col>
      <xdr:colOff>81642</xdr:colOff>
      <xdr:row>150</xdr:row>
      <xdr:rowOff>285750</xdr:rowOff>
    </xdr:from>
    <xdr:to>
      <xdr:col>40</xdr:col>
      <xdr:colOff>134710</xdr:colOff>
      <xdr:row>162</xdr:row>
      <xdr:rowOff>288472</xdr:rowOff>
    </xdr:to>
    <xdr:cxnSp macro="">
      <xdr:nvCxnSpPr>
        <xdr:cNvPr id="13" name="AutoShape 12"/>
        <xdr:cNvCxnSpPr>
          <a:cxnSpLocks noChangeShapeType="1"/>
        </xdr:cNvCxnSpPr>
      </xdr:nvCxnSpPr>
      <xdr:spPr bwMode="auto">
        <a:xfrm rot="16200000" flipH="1">
          <a:off x="3910011" y="55662059"/>
          <a:ext cx="4248151" cy="2352675"/>
        </a:xfrm>
        <a:prstGeom prst="bentConnector3">
          <a:avLst>
            <a:gd name="adj1" fmla="val 19093"/>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163285</xdr:colOff>
      <xdr:row>150</xdr:row>
      <xdr:rowOff>299358</xdr:rowOff>
    </xdr:from>
    <xdr:to>
      <xdr:col>27</xdr:col>
      <xdr:colOff>80282</xdr:colOff>
      <xdr:row>155</xdr:row>
      <xdr:rowOff>159205</xdr:rowOff>
    </xdr:to>
    <xdr:cxnSp macro="">
      <xdr:nvCxnSpPr>
        <xdr:cNvPr id="14" name="AutoShape 13"/>
        <xdr:cNvCxnSpPr>
          <a:cxnSpLocks noChangeShapeType="1"/>
        </xdr:cNvCxnSpPr>
      </xdr:nvCxnSpPr>
      <xdr:spPr bwMode="auto">
        <a:xfrm rot="5400000">
          <a:off x="3199039" y="54699354"/>
          <a:ext cx="1628776" cy="1685925"/>
        </a:xfrm>
        <a:prstGeom prst="bentConnector3">
          <a:avLst>
            <a:gd name="adj1" fmla="val 49704"/>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13607</xdr:colOff>
      <xdr:row>155</xdr:row>
      <xdr:rowOff>231322</xdr:rowOff>
    </xdr:from>
    <xdr:to>
      <xdr:col>25</xdr:col>
      <xdr:colOff>13613</xdr:colOff>
      <xdr:row>157</xdr:row>
      <xdr:rowOff>62959</xdr:rowOff>
    </xdr:to>
    <xdr:sp macro="" textlink="">
      <xdr:nvSpPr>
        <xdr:cNvPr id="15" name="Rectangle 3"/>
        <xdr:cNvSpPr>
          <a:spLocks noChangeArrowheads="1"/>
        </xdr:cNvSpPr>
      </xdr:nvSpPr>
      <xdr:spPr bwMode="auto">
        <a:xfrm>
          <a:off x="1782536" y="56170286"/>
          <a:ext cx="2653398" cy="539209"/>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Ａ　法務局・地方法務局（</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機関）</a:t>
          </a:r>
        </a:p>
        <a:p>
          <a:pPr algn="ctr" rtl="0">
            <a:lnSpc>
              <a:spcPts val="900"/>
            </a:lnSpc>
            <a:defRPr sz="1000"/>
          </a:pPr>
          <a:r>
            <a:rPr lang="en-US" altLang="ja-JP" sz="1100" b="0" i="0" u="none" strike="noStrike" baseline="0">
              <a:solidFill>
                <a:srgbClr val="000000"/>
              </a:solidFill>
              <a:latin typeface="ＭＳ Ｐゴシック"/>
              <a:ea typeface="ＭＳ Ｐゴシック"/>
            </a:rPr>
            <a:t>836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54428</xdr:colOff>
      <xdr:row>157</xdr:row>
      <xdr:rowOff>272142</xdr:rowOff>
    </xdr:from>
    <xdr:to>
      <xdr:col>25</xdr:col>
      <xdr:colOff>42182</xdr:colOff>
      <xdr:row>158</xdr:row>
      <xdr:rowOff>318407</xdr:rowOff>
    </xdr:to>
    <xdr:sp macro="" textlink="">
      <xdr:nvSpPr>
        <xdr:cNvPr id="16" name="AutoShape 4"/>
        <xdr:cNvSpPr>
          <a:spLocks noChangeArrowheads="1"/>
        </xdr:cNvSpPr>
      </xdr:nvSpPr>
      <xdr:spPr bwMode="auto">
        <a:xfrm>
          <a:off x="1646464" y="56918678"/>
          <a:ext cx="2818039"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・震災復興の推進に係る役務の契約等</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81642</xdr:colOff>
      <xdr:row>159</xdr:row>
      <xdr:rowOff>1</xdr:rowOff>
    </xdr:from>
    <xdr:to>
      <xdr:col>17</xdr:col>
      <xdr:colOff>81642</xdr:colOff>
      <xdr:row>162</xdr:row>
      <xdr:rowOff>319769</xdr:rowOff>
    </xdr:to>
    <xdr:sp macro="" textlink="">
      <xdr:nvSpPr>
        <xdr:cNvPr id="17" name="Line 6"/>
        <xdr:cNvSpPr>
          <a:spLocks noChangeShapeType="1"/>
        </xdr:cNvSpPr>
      </xdr:nvSpPr>
      <xdr:spPr bwMode="auto">
        <a:xfrm>
          <a:off x="3088821" y="57354108"/>
          <a:ext cx="0"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164</xdr:row>
      <xdr:rowOff>0</xdr:rowOff>
    </xdr:from>
    <xdr:to>
      <xdr:col>45</xdr:col>
      <xdr:colOff>19</xdr:colOff>
      <xdr:row>165</xdr:row>
      <xdr:rowOff>176893</xdr:rowOff>
    </xdr:to>
    <xdr:sp macro="" textlink="">
      <xdr:nvSpPr>
        <xdr:cNvPr id="19" name="Rectangle 3"/>
        <xdr:cNvSpPr>
          <a:spLocks noChangeArrowheads="1"/>
        </xdr:cNvSpPr>
      </xdr:nvSpPr>
      <xdr:spPr bwMode="auto">
        <a:xfrm>
          <a:off x="5306786" y="59123036"/>
          <a:ext cx="2653412" cy="53067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株式会社ＪＥＣＣほか</a:t>
          </a:r>
        </a:p>
        <a:p>
          <a:pPr algn="ctr" rtl="0">
            <a:lnSpc>
              <a:spcPts val="900"/>
            </a:lnSpc>
            <a:defRPr sz="1000"/>
          </a:pP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11</xdr:col>
      <xdr:colOff>81643</xdr:colOff>
      <xdr:row>163</xdr:row>
      <xdr:rowOff>13607</xdr:rowOff>
    </xdr:from>
    <xdr:to>
      <xdr:col>23</xdr:col>
      <xdr:colOff>140154</xdr:colOff>
      <xdr:row>163</xdr:row>
      <xdr:rowOff>299357</xdr:rowOff>
    </xdr:to>
    <xdr:sp macro="" textlink="">
      <xdr:nvSpPr>
        <xdr:cNvPr id="21" name="Text Box 7"/>
        <xdr:cNvSpPr txBox="1">
          <a:spLocks noChangeArrowheads="1"/>
        </xdr:cNvSpPr>
      </xdr:nvSpPr>
      <xdr:spPr bwMode="auto">
        <a:xfrm>
          <a:off x="2027464" y="58782857"/>
          <a:ext cx="2181226" cy="28575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【一般競争契約・随意契約】</a:t>
          </a: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12</xdr:col>
      <xdr:colOff>0</xdr:colOff>
      <xdr:row>164</xdr:row>
      <xdr:rowOff>0</xdr:rowOff>
    </xdr:from>
    <xdr:to>
      <xdr:col>26</xdr:col>
      <xdr:colOff>114300</xdr:colOff>
      <xdr:row>166</xdr:row>
      <xdr:rowOff>161955</xdr:rowOff>
    </xdr:to>
    <xdr:sp macro="" textlink="">
      <xdr:nvSpPr>
        <xdr:cNvPr id="24" name="Rectangle 8"/>
        <xdr:cNvSpPr>
          <a:spLocks noChangeArrowheads="1"/>
        </xdr:cNvSpPr>
      </xdr:nvSpPr>
      <xdr:spPr bwMode="auto">
        <a:xfrm>
          <a:off x="2122714" y="59123036"/>
          <a:ext cx="2590800" cy="86952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rgbClr val="000000"/>
              </a:solidFill>
              <a:latin typeface="Arial"/>
              <a:ea typeface="ＭＳ Ｐゴシック"/>
              <a:cs typeface="Arial"/>
            </a:rPr>
            <a:t>  </a:t>
          </a:r>
          <a:r>
            <a:rPr lang="ja-JP" altLang="en-US" sz="1100" b="0" i="0" u="none" strike="noStrike" baseline="0">
              <a:solidFill>
                <a:srgbClr val="000000"/>
              </a:solidFill>
              <a:latin typeface="ＭＳ Ｐゴシック"/>
              <a:ea typeface="ＭＳ Ｐゴシック"/>
              <a:cs typeface="Arial"/>
            </a:rPr>
            <a:t>公益社団法人岩手県公共嘱託登記土地家屋調査士協会ほか</a:t>
          </a:r>
        </a:p>
        <a:p>
          <a:pPr algn="ctr" rtl="0">
            <a:lnSpc>
              <a:spcPts val="1000"/>
            </a:lnSpc>
            <a:defRPr sz="1000"/>
          </a:pPr>
          <a:r>
            <a:rPr lang="en-US" altLang="ja-JP" sz="1100" b="0" i="0" u="none" strike="noStrike" baseline="0">
              <a:solidFill>
                <a:srgbClr val="000000"/>
              </a:solidFill>
              <a:latin typeface="ＭＳ Ｐゴシック"/>
              <a:ea typeface="ＭＳ Ｐゴシック"/>
              <a:cs typeface="Arial"/>
            </a:rPr>
            <a:t>836</a:t>
          </a:r>
          <a:r>
            <a:rPr lang="ja-JP" altLang="en-US" sz="1100" b="0" i="0" u="none" strike="noStrike" baseline="0">
              <a:solidFill>
                <a:srgbClr val="000000"/>
              </a:solidFill>
              <a:latin typeface="ＭＳ Ｐゴシック"/>
              <a:ea typeface="ＭＳ Ｐゴシック"/>
              <a:cs typeface="Arial"/>
            </a:rPr>
            <a:t>百万円</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0</xdr:colOff>
      <xdr:row>167</xdr:row>
      <xdr:rowOff>0</xdr:rowOff>
    </xdr:from>
    <xdr:to>
      <xdr:col>30</xdr:col>
      <xdr:colOff>10885</xdr:colOff>
      <xdr:row>168</xdr:row>
      <xdr:rowOff>46264</xdr:rowOff>
    </xdr:to>
    <xdr:sp macro="" textlink="">
      <xdr:nvSpPr>
        <xdr:cNvPr id="25" name="AutoShape 9"/>
        <xdr:cNvSpPr>
          <a:spLocks noChangeArrowheads="1"/>
        </xdr:cNvSpPr>
      </xdr:nvSpPr>
      <xdr:spPr bwMode="auto">
        <a:xfrm>
          <a:off x="1945821" y="60184393"/>
          <a:ext cx="337185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・地図の街区単位修正作業に係る役務の契約等</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136071</xdr:colOff>
      <xdr:row>166</xdr:row>
      <xdr:rowOff>40822</xdr:rowOff>
    </xdr:from>
    <xdr:to>
      <xdr:col>47</xdr:col>
      <xdr:colOff>172811</xdr:colOff>
      <xdr:row>167</xdr:row>
      <xdr:rowOff>87086</xdr:rowOff>
    </xdr:to>
    <xdr:sp macro="" textlink="">
      <xdr:nvSpPr>
        <xdr:cNvPr id="26" name="AutoShape 4"/>
        <xdr:cNvSpPr>
          <a:spLocks noChangeArrowheads="1"/>
        </xdr:cNvSpPr>
      </xdr:nvSpPr>
      <xdr:spPr bwMode="auto">
        <a:xfrm>
          <a:off x="5619750" y="59871429"/>
          <a:ext cx="286702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・登記情報システム用端末装置の契約等</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27215</xdr:colOff>
      <xdr:row>163</xdr:row>
      <xdr:rowOff>1</xdr:rowOff>
    </xdr:from>
    <xdr:to>
      <xdr:col>45</xdr:col>
      <xdr:colOff>85726</xdr:colOff>
      <xdr:row>163</xdr:row>
      <xdr:rowOff>285751</xdr:rowOff>
    </xdr:to>
    <xdr:sp macro="" textlink="">
      <xdr:nvSpPr>
        <xdr:cNvPr id="20" name="Text Box 7"/>
        <xdr:cNvSpPr txBox="1">
          <a:spLocks noChangeArrowheads="1"/>
        </xdr:cNvSpPr>
      </xdr:nvSpPr>
      <xdr:spPr bwMode="auto">
        <a:xfrm>
          <a:off x="5864679" y="59027787"/>
          <a:ext cx="2181226" cy="28575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【一般競争契約】</a:t>
          </a: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5" workbookViewId="0">
      <selection activeCell="G4" sqref="G4:X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87" t="s">
        <v>370</v>
      </c>
      <c r="AR2" s="687"/>
      <c r="AS2" s="59" t="str">
        <f>IF(OR(AQ2="　", AQ2=""), "", "-")</f>
        <v/>
      </c>
      <c r="AT2" s="688">
        <v>40</v>
      </c>
      <c r="AU2" s="688"/>
      <c r="AV2" s="60" t="str">
        <f>IF(AW2="", "", "-")</f>
        <v/>
      </c>
      <c r="AW2" s="689"/>
      <c r="AX2" s="689"/>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372</v>
      </c>
      <c r="AK3" s="646"/>
      <c r="AL3" s="646"/>
      <c r="AM3" s="646"/>
      <c r="AN3" s="646"/>
      <c r="AO3" s="646"/>
      <c r="AP3" s="646"/>
      <c r="AQ3" s="646"/>
      <c r="AR3" s="646"/>
      <c r="AS3" s="646"/>
      <c r="AT3" s="646"/>
      <c r="AU3" s="646"/>
      <c r="AV3" s="646"/>
      <c r="AW3" s="646"/>
      <c r="AX3" s="36" t="s">
        <v>91</v>
      </c>
    </row>
    <row r="4" spans="1:50" ht="24.75" customHeight="1">
      <c r="A4" s="455" t="s">
        <v>30</v>
      </c>
      <c r="B4" s="456"/>
      <c r="C4" s="456"/>
      <c r="D4" s="456"/>
      <c r="E4" s="456"/>
      <c r="F4" s="456"/>
      <c r="G4" s="429" t="s">
        <v>380</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374</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60" t="s">
        <v>95</v>
      </c>
      <c r="H5" s="622"/>
      <c r="I5" s="622"/>
      <c r="J5" s="622"/>
      <c r="K5" s="622"/>
      <c r="L5" s="622"/>
      <c r="M5" s="661" t="s">
        <v>92</v>
      </c>
      <c r="N5" s="662"/>
      <c r="O5" s="662"/>
      <c r="P5" s="662"/>
      <c r="Q5" s="662"/>
      <c r="R5" s="663"/>
      <c r="S5" s="621" t="s">
        <v>157</v>
      </c>
      <c r="T5" s="622"/>
      <c r="U5" s="622"/>
      <c r="V5" s="622"/>
      <c r="W5" s="622"/>
      <c r="X5" s="623"/>
      <c r="Y5" s="446" t="s">
        <v>3</v>
      </c>
      <c r="Z5" s="447"/>
      <c r="AA5" s="447"/>
      <c r="AB5" s="447"/>
      <c r="AC5" s="447"/>
      <c r="AD5" s="448"/>
      <c r="AE5" s="449" t="s">
        <v>378</v>
      </c>
      <c r="AF5" s="450"/>
      <c r="AG5" s="450"/>
      <c r="AH5" s="450"/>
      <c r="AI5" s="450"/>
      <c r="AJ5" s="450"/>
      <c r="AK5" s="450"/>
      <c r="AL5" s="450"/>
      <c r="AM5" s="450"/>
      <c r="AN5" s="450"/>
      <c r="AO5" s="450"/>
      <c r="AP5" s="451"/>
      <c r="AQ5" s="452" t="s">
        <v>379</v>
      </c>
      <c r="AR5" s="453"/>
      <c r="AS5" s="453"/>
      <c r="AT5" s="453"/>
      <c r="AU5" s="453"/>
      <c r="AV5" s="453"/>
      <c r="AW5" s="453"/>
      <c r="AX5" s="454"/>
    </row>
    <row r="6" spans="1:50" ht="39" customHeight="1">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377</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4" t="s">
        <v>25</v>
      </c>
      <c r="B7" s="485"/>
      <c r="C7" s="485"/>
      <c r="D7" s="485"/>
      <c r="E7" s="485"/>
      <c r="F7" s="485"/>
      <c r="G7" s="486" t="s">
        <v>383</v>
      </c>
      <c r="H7" s="487"/>
      <c r="I7" s="487"/>
      <c r="J7" s="487"/>
      <c r="K7" s="487"/>
      <c r="L7" s="487"/>
      <c r="M7" s="487"/>
      <c r="N7" s="487"/>
      <c r="O7" s="487"/>
      <c r="P7" s="487"/>
      <c r="Q7" s="487"/>
      <c r="R7" s="487"/>
      <c r="S7" s="487"/>
      <c r="T7" s="487"/>
      <c r="U7" s="487"/>
      <c r="V7" s="488"/>
      <c r="W7" s="488"/>
      <c r="X7" s="488"/>
      <c r="Y7" s="489" t="s">
        <v>5</v>
      </c>
      <c r="Z7" s="376"/>
      <c r="AA7" s="376"/>
      <c r="AB7" s="376"/>
      <c r="AC7" s="376"/>
      <c r="AD7" s="378"/>
      <c r="AE7" s="490" t="s">
        <v>384</v>
      </c>
      <c r="AF7" s="491"/>
      <c r="AG7" s="491"/>
      <c r="AH7" s="491"/>
      <c r="AI7" s="491"/>
      <c r="AJ7" s="491"/>
      <c r="AK7" s="491"/>
      <c r="AL7" s="491"/>
      <c r="AM7" s="491"/>
      <c r="AN7" s="491"/>
      <c r="AO7" s="491"/>
      <c r="AP7" s="491"/>
      <c r="AQ7" s="491"/>
      <c r="AR7" s="491"/>
      <c r="AS7" s="491"/>
      <c r="AT7" s="491"/>
      <c r="AU7" s="491"/>
      <c r="AV7" s="491"/>
      <c r="AW7" s="491"/>
      <c r="AX7" s="492"/>
    </row>
    <row r="8" spans="1:50" ht="52.5" customHeight="1">
      <c r="A8" s="641" t="s">
        <v>308</v>
      </c>
      <c r="B8" s="642"/>
      <c r="C8" s="642"/>
      <c r="D8" s="642"/>
      <c r="E8" s="642"/>
      <c r="F8" s="643"/>
      <c r="G8" s="638" t="str">
        <f>入力規則等!A26</f>
        <v>地方創生</v>
      </c>
      <c r="H8" s="639"/>
      <c r="I8" s="639"/>
      <c r="J8" s="639"/>
      <c r="K8" s="639"/>
      <c r="L8" s="639"/>
      <c r="M8" s="639"/>
      <c r="N8" s="639"/>
      <c r="O8" s="639"/>
      <c r="P8" s="639"/>
      <c r="Q8" s="639"/>
      <c r="R8" s="639"/>
      <c r="S8" s="639"/>
      <c r="T8" s="639"/>
      <c r="U8" s="639"/>
      <c r="V8" s="639"/>
      <c r="W8" s="639"/>
      <c r="X8" s="640"/>
      <c r="Y8" s="467" t="s">
        <v>79</v>
      </c>
      <c r="Z8" s="467"/>
      <c r="AA8" s="467"/>
      <c r="AB8" s="467"/>
      <c r="AC8" s="467"/>
      <c r="AD8" s="467"/>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c r="A9" s="184" t="s">
        <v>26</v>
      </c>
      <c r="B9" s="185"/>
      <c r="C9" s="185"/>
      <c r="D9" s="185"/>
      <c r="E9" s="185"/>
      <c r="F9" s="185"/>
      <c r="G9" s="186" t="s">
        <v>466</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69.95" customHeight="1">
      <c r="A10" s="184" t="s">
        <v>36</v>
      </c>
      <c r="B10" s="185"/>
      <c r="C10" s="185"/>
      <c r="D10" s="185"/>
      <c r="E10" s="185"/>
      <c r="F10" s="185"/>
      <c r="G10" s="186" t="s">
        <v>467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3"/>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c r="A13" s="397"/>
      <c r="B13" s="398"/>
      <c r="C13" s="398"/>
      <c r="D13" s="398"/>
      <c r="E13" s="398"/>
      <c r="F13" s="399"/>
      <c r="G13" s="503" t="s">
        <v>7</v>
      </c>
      <c r="H13" s="504"/>
      <c r="I13" s="509" t="s">
        <v>8</v>
      </c>
      <c r="J13" s="510"/>
      <c r="K13" s="510"/>
      <c r="L13" s="510"/>
      <c r="M13" s="510"/>
      <c r="N13" s="510"/>
      <c r="O13" s="511"/>
      <c r="P13" s="175" t="s">
        <v>375</v>
      </c>
      <c r="Q13" s="176"/>
      <c r="R13" s="176"/>
      <c r="S13" s="176"/>
      <c r="T13" s="176"/>
      <c r="U13" s="176"/>
      <c r="V13" s="177"/>
      <c r="W13" s="175">
        <v>1760</v>
      </c>
      <c r="X13" s="176"/>
      <c r="Y13" s="176"/>
      <c r="Z13" s="176"/>
      <c r="AA13" s="176"/>
      <c r="AB13" s="176"/>
      <c r="AC13" s="177"/>
      <c r="AD13" s="175">
        <v>1593</v>
      </c>
      <c r="AE13" s="176"/>
      <c r="AF13" s="176"/>
      <c r="AG13" s="176"/>
      <c r="AH13" s="176"/>
      <c r="AI13" s="176"/>
      <c r="AJ13" s="177"/>
      <c r="AK13" s="175">
        <v>147</v>
      </c>
      <c r="AL13" s="176"/>
      <c r="AM13" s="176"/>
      <c r="AN13" s="176"/>
      <c r="AO13" s="176"/>
      <c r="AP13" s="176"/>
      <c r="AQ13" s="177"/>
      <c r="AR13" s="189"/>
      <c r="AS13" s="190"/>
      <c r="AT13" s="190"/>
      <c r="AU13" s="190"/>
      <c r="AV13" s="190"/>
      <c r="AW13" s="190"/>
      <c r="AX13" s="191"/>
    </row>
    <row r="14" spans="1:50" ht="21" customHeight="1">
      <c r="A14" s="397"/>
      <c r="B14" s="398"/>
      <c r="C14" s="398"/>
      <c r="D14" s="398"/>
      <c r="E14" s="398"/>
      <c r="F14" s="399"/>
      <c r="G14" s="505"/>
      <c r="H14" s="506"/>
      <c r="I14" s="179" t="s">
        <v>9</v>
      </c>
      <c r="J14" s="180"/>
      <c r="K14" s="180"/>
      <c r="L14" s="180"/>
      <c r="M14" s="180"/>
      <c r="N14" s="180"/>
      <c r="O14" s="181"/>
      <c r="P14" s="175" t="s">
        <v>375</v>
      </c>
      <c r="Q14" s="176"/>
      <c r="R14" s="176"/>
      <c r="S14" s="176"/>
      <c r="T14" s="176"/>
      <c r="U14" s="176"/>
      <c r="V14" s="177"/>
      <c r="W14" s="175">
        <v>-36</v>
      </c>
      <c r="X14" s="176"/>
      <c r="Y14" s="176"/>
      <c r="Z14" s="176"/>
      <c r="AA14" s="176"/>
      <c r="AB14" s="176"/>
      <c r="AC14" s="177"/>
      <c r="AD14" s="175">
        <v>-793</v>
      </c>
      <c r="AE14" s="176"/>
      <c r="AF14" s="176"/>
      <c r="AG14" s="176"/>
      <c r="AH14" s="176"/>
      <c r="AI14" s="176"/>
      <c r="AJ14" s="177"/>
      <c r="AK14" s="175" t="s">
        <v>375</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5"/>
      <c r="H15" s="506"/>
      <c r="I15" s="179" t="s">
        <v>62</v>
      </c>
      <c r="J15" s="426"/>
      <c r="K15" s="426"/>
      <c r="L15" s="426"/>
      <c r="M15" s="426"/>
      <c r="N15" s="426"/>
      <c r="O15" s="427"/>
      <c r="P15" s="175" t="s">
        <v>375</v>
      </c>
      <c r="Q15" s="176"/>
      <c r="R15" s="176"/>
      <c r="S15" s="176"/>
      <c r="T15" s="176"/>
      <c r="U15" s="176"/>
      <c r="V15" s="177"/>
      <c r="W15" s="175" t="s">
        <v>375</v>
      </c>
      <c r="X15" s="176"/>
      <c r="Y15" s="176"/>
      <c r="Z15" s="176"/>
      <c r="AA15" s="176"/>
      <c r="AB15" s="176"/>
      <c r="AC15" s="177"/>
      <c r="AD15" s="175">
        <v>602</v>
      </c>
      <c r="AE15" s="176"/>
      <c r="AF15" s="176"/>
      <c r="AG15" s="176"/>
      <c r="AH15" s="176"/>
      <c r="AI15" s="176"/>
      <c r="AJ15" s="177"/>
      <c r="AK15" s="175">
        <v>280</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5"/>
      <c r="H16" s="506"/>
      <c r="I16" s="179" t="s">
        <v>63</v>
      </c>
      <c r="J16" s="426"/>
      <c r="K16" s="426"/>
      <c r="L16" s="426"/>
      <c r="M16" s="426"/>
      <c r="N16" s="426"/>
      <c r="O16" s="427"/>
      <c r="P16" s="175" t="s">
        <v>375</v>
      </c>
      <c r="Q16" s="176"/>
      <c r="R16" s="176"/>
      <c r="S16" s="176"/>
      <c r="T16" s="176"/>
      <c r="U16" s="176"/>
      <c r="V16" s="177"/>
      <c r="W16" s="175">
        <v>-602</v>
      </c>
      <c r="X16" s="176"/>
      <c r="Y16" s="176"/>
      <c r="Z16" s="176"/>
      <c r="AA16" s="176"/>
      <c r="AB16" s="176"/>
      <c r="AC16" s="177"/>
      <c r="AD16" s="175">
        <v>-280</v>
      </c>
      <c r="AE16" s="176"/>
      <c r="AF16" s="176"/>
      <c r="AG16" s="176"/>
      <c r="AH16" s="176"/>
      <c r="AI16" s="176"/>
      <c r="AJ16" s="177"/>
      <c r="AK16" s="175" t="s">
        <v>375</v>
      </c>
      <c r="AL16" s="176"/>
      <c r="AM16" s="176"/>
      <c r="AN16" s="176"/>
      <c r="AO16" s="176"/>
      <c r="AP16" s="176"/>
      <c r="AQ16" s="177"/>
      <c r="AR16" s="479"/>
      <c r="AS16" s="480"/>
      <c r="AT16" s="480"/>
      <c r="AU16" s="480"/>
      <c r="AV16" s="480"/>
      <c r="AW16" s="480"/>
      <c r="AX16" s="481"/>
    </row>
    <row r="17" spans="1:50" ht="24.75" customHeight="1">
      <c r="A17" s="397"/>
      <c r="B17" s="398"/>
      <c r="C17" s="398"/>
      <c r="D17" s="398"/>
      <c r="E17" s="398"/>
      <c r="F17" s="399"/>
      <c r="G17" s="505"/>
      <c r="H17" s="506"/>
      <c r="I17" s="179" t="s">
        <v>61</v>
      </c>
      <c r="J17" s="180"/>
      <c r="K17" s="180"/>
      <c r="L17" s="180"/>
      <c r="M17" s="180"/>
      <c r="N17" s="180"/>
      <c r="O17" s="181"/>
      <c r="P17" s="175" t="s">
        <v>375</v>
      </c>
      <c r="Q17" s="176"/>
      <c r="R17" s="176"/>
      <c r="S17" s="176"/>
      <c r="T17" s="176"/>
      <c r="U17" s="176"/>
      <c r="V17" s="177"/>
      <c r="W17" s="175" t="s">
        <v>375</v>
      </c>
      <c r="X17" s="176"/>
      <c r="Y17" s="176"/>
      <c r="Z17" s="176"/>
      <c r="AA17" s="176"/>
      <c r="AB17" s="176"/>
      <c r="AC17" s="177"/>
      <c r="AD17" s="175" t="s">
        <v>375</v>
      </c>
      <c r="AE17" s="176"/>
      <c r="AF17" s="176"/>
      <c r="AG17" s="176"/>
      <c r="AH17" s="176"/>
      <c r="AI17" s="176"/>
      <c r="AJ17" s="177"/>
      <c r="AK17" s="175" t="s">
        <v>375</v>
      </c>
      <c r="AL17" s="176"/>
      <c r="AM17" s="176"/>
      <c r="AN17" s="176"/>
      <c r="AO17" s="176"/>
      <c r="AP17" s="176"/>
      <c r="AQ17" s="177"/>
      <c r="AR17" s="482"/>
      <c r="AS17" s="482"/>
      <c r="AT17" s="482"/>
      <c r="AU17" s="482"/>
      <c r="AV17" s="482"/>
      <c r="AW17" s="482"/>
      <c r="AX17" s="483"/>
    </row>
    <row r="18" spans="1:50" ht="24.75" customHeight="1">
      <c r="A18" s="397"/>
      <c r="B18" s="398"/>
      <c r="C18" s="398"/>
      <c r="D18" s="398"/>
      <c r="E18" s="398"/>
      <c r="F18" s="399"/>
      <c r="G18" s="507"/>
      <c r="H18" s="508"/>
      <c r="I18" s="633" t="s">
        <v>22</v>
      </c>
      <c r="J18" s="634"/>
      <c r="K18" s="634"/>
      <c r="L18" s="634"/>
      <c r="M18" s="634"/>
      <c r="N18" s="634"/>
      <c r="O18" s="635"/>
      <c r="P18" s="655">
        <f>SUM(P13:V17)</f>
        <v>0</v>
      </c>
      <c r="Q18" s="656"/>
      <c r="R18" s="656"/>
      <c r="S18" s="656"/>
      <c r="T18" s="656"/>
      <c r="U18" s="656"/>
      <c r="V18" s="657"/>
      <c r="W18" s="655">
        <f>SUM(W13:AC17)</f>
        <v>1122</v>
      </c>
      <c r="X18" s="656"/>
      <c r="Y18" s="656"/>
      <c r="Z18" s="656"/>
      <c r="AA18" s="656"/>
      <c r="AB18" s="656"/>
      <c r="AC18" s="657"/>
      <c r="AD18" s="655">
        <f t="shared" ref="AD18" si="0">SUM(AD13:AJ17)</f>
        <v>1122</v>
      </c>
      <c r="AE18" s="656"/>
      <c r="AF18" s="656"/>
      <c r="AG18" s="656"/>
      <c r="AH18" s="656"/>
      <c r="AI18" s="656"/>
      <c r="AJ18" s="657"/>
      <c r="AK18" s="655">
        <f t="shared" ref="AK18" si="1">SUM(AK13:AQ17)</f>
        <v>427</v>
      </c>
      <c r="AL18" s="656"/>
      <c r="AM18" s="656"/>
      <c r="AN18" s="656"/>
      <c r="AO18" s="656"/>
      <c r="AP18" s="656"/>
      <c r="AQ18" s="657"/>
      <c r="AR18" s="655">
        <f t="shared" ref="AR18" si="2">SUM(AR13:AX17)</f>
        <v>0</v>
      </c>
      <c r="AS18" s="656"/>
      <c r="AT18" s="656"/>
      <c r="AU18" s="656"/>
      <c r="AV18" s="656"/>
      <c r="AW18" s="656"/>
      <c r="AX18" s="658"/>
    </row>
    <row r="19" spans="1:50" ht="24.75" customHeight="1">
      <c r="A19" s="397"/>
      <c r="B19" s="398"/>
      <c r="C19" s="398"/>
      <c r="D19" s="398"/>
      <c r="E19" s="398"/>
      <c r="F19" s="399"/>
      <c r="G19" s="653" t="s">
        <v>10</v>
      </c>
      <c r="H19" s="654"/>
      <c r="I19" s="654"/>
      <c r="J19" s="654"/>
      <c r="K19" s="654"/>
      <c r="L19" s="654"/>
      <c r="M19" s="654"/>
      <c r="N19" s="654"/>
      <c r="O19" s="654"/>
      <c r="P19" s="175" t="s">
        <v>375</v>
      </c>
      <c r="Q19" s="176"/>
      <c r="R19" s="176"/>
      <c r="S19" s="176"/>
      <c r="T19" s="176"/>
      <c r="U19" s="176"/>
      <c r="V19" s="177"/>
      <c r="W19" s="175">
        <v>511</v>
      </c>
      <c r="X19" s="176"/>
      <c r="Y19" s="176"/>
      <c r="Z19" s="176"/>
      <c r="AA19" s="176"/>
      <c r="AB19" s="176"/>
      <c r="AC19" s="177"/>
      <c r="AD19" s="175">
        <v>858</v>
      </c>
      <c r="AE19" s="176"/>
      <c r="AF19" s="176"/>
      <c r="AG19" s="176"/>
      <c r="AH19" s="176"/>
      <c r="AI19" s="176"/>
      <c r="AJ19" s="177"/>
      <c r="AK19" s="631"/>
      <c r="AL19" s="631"/>
      <c r="AM19" s="631"/>
      <c r="AN19" s="631"/>
      <c r="AO19" s="631"/>
      <c r="AP19" s="631"/>
      <c r="AQ19" s="631"/>
      <c r="AR19" s="631"/>
      <c r="AS19" s="631"/>
      <c r="AT19" s="631"/>
      <c r="AU19" s="631"/>
      <c r="AV19" s="631"/>
      <c r="AW19" s="631"/>
      <c r="AX19" s="632"/>
    </row>
    <row r="20" spans="1:50" ht="24.75" customHeight="1">
      <c r="A20" s="497"/>
      <c r="B20" s="498"/>
      <c r="C20" s="498"/>
      <c r="D20" s="498"/>
      <c r="E20" s="498"/>
      <c r="F20" s="499"/>
      <c r="G20" s="653" t="s">
        <v>11</v>
      </c>
      <c r="H20" s="654"/>
      <c r="I20" s="654"/>
      <c r="J20" s="654"/>
      <c r="K20" s="654"/>
      <c r="L20" s="654"/>
      <c r="M20" s="654"/>
      <c r="N20" s="654"/>
      <c r="O20" s="654"/>
      <c r="P20" s="659" t="str">
        <f>IF(P18=0, "-", P19/P18)</f>
        <v>-</v>
      </c>
      <c r="Q20" s="659"/>
      <c r="R20" s="659"/>
      <c r="S20" s="659"/>
      <c r="T20" s="659"/>
      <c r="U20" s="659"/>
      <c r="V20" s="659"/>
      <c r="W20" s="659">
        <f>IF(W18=0, "-", W19/W18)</f>
        <v>0.4554367201426025</v>
      </c>
      <c r="X20" s="659"/>
      <c r="Y20" s="659"/>
      <c r="Z20" s="659"/>
      <c r="AA20" s="659"/>
      <c r="AB20" s="659"/>
      <c r="AC20" s="659"/>
      <c r="AD20" s="659">
        <f>IF(AD18=0, "-", AD19/AD18)</f>
        <v>0.76470588235294112</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451</v>
      </c>
      <c r="AV22" s="71"/>
      <c r="AW22" s="72" t="s">
        <v>355</v>
      </c>
      <c r="AX22" s="73"/>
    </row>
    <row r="23" spans="1:50" ht="22.5" customHeight="1">
      <c r="A23" s="130"/>
      <c r="B23" s="128"/>
      <c r="C23" s="128"/>
      <c r="D23" s="128"/>
      <c r="E23" s="128"/>
      <c r="F23" s="129"/>
      <c r="G23" s="74" t="s">
        <v>443</v>
      </c>
      <c r="H23" s="75"/>
      <c r="I23" s="75"/>
      <c r="J23" s="75"/>
      <c r="K23" s="75"/>
      <c r="L23" s="75"/>
      <c r="M23" s="75"/>
      <c r="N23" s="75"/>
      <c r="O23" s="76"/>
      <c r="P23" s="219" t="s">
        <v>443</v>
      </c>
      <c r="Q23" s="234"/>
      <c r="R23" s="234"/>
      <c r="S23" s="234"/>
      <c r="T23" s="234"/>
      <c r="U23" s="234"/>
      <c r="V23" s="234"/>
      <c r="W23" s="234"/>
      <c r="X23" s="235"/>
      <c r="Y23" s="228" t="s">
        <v>14</v>
      </c>
      <c r="Z23" s="229"/>
      <c r="AA23" s="230"/>
      <c r="AB23" s="167" t="s">
        <v>450</v>
      </c>
      <c r="AC23" s="168"/>
      <c r="AD23" s="168"/>
      <c r="AE23" s="88" t="s">
        <v>451</v>
      </c>
      <c r="AF23" s="89"/>
      <c r="AG23" s="89"/>
      <c r="AH23" s="89"/>
      <c r="AI23" s="90"/>
      <c r="AJ23" s="88" t="s">
        <v>452</v>
      </c>
      <c r="AK23" s="89"/>
      <c r="AL23" s="89"/>
      <c r="AM23" s="89"/>
      <c r="AN23" s="90"/>
      <c r="AO23" s="88" t="s">
        <v>452</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7" t="s">
        <v>451</v>
      </c>
      <c r="AC24" s="197"/>
      <c r="AD24" s="197"/>
      <c r="AE24" s="88" t="s">
        <v>451</v>
      </c>
      <c r="AF24" s="89"/>
      <c r="AG24" s="89"/>
      <c r="AH24" s="89"/>
      <c r="AI24" s="90"/>
      <c r="AJ24" s="88" t="s">
        <v>453</v>
      </c>
      <c r="AK24" s="89"/>
      <c r="AL24" s="89"/>
      <c r="AM24" s="89"/>
      <c r="AN24" s="90"/>
      <c r="AO24" s="88" t="s">
        <v>453</v>
      </c>
      <c r="AP24" s="89"/>
      <c r="AQ24" s="89"/>
      <c r="AR24" s="89"/>
      <c r="AS24" s="90"/>
      <c r="AT24" s="88" t="s">
        <v>451</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451</v>
      </c>
      <c r="AF25" s="89"/>
      <c r="AG25" s="89"/>
      <c r="AH25" s="89"/>
      <c r="AI25" s="90"/>
      <c r="AJ25" s="88" t="s">
        <v>450</v>
      </c>
      <c r="AK25" s="89"/>
      <c r="AL25" s="89"/>
      <c r="AM25" s="89"/>
      <c r="AN25" s="90"/>
      <c r="AO25" s="88" t="s">
        <v>451</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6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6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64"/>
      <c r="B49" s="99"/>
      <c r="C49" s="100"/>
      <c r="D49" s="100"/>
      <c r="E49" s="100"/>
      <c r="F49" s="101"/>
      <c r="G49" s="298" t="s">
        <v>448</v>
      </c>
      <c r="H49" s="298"/>
      <c r="I49" s="298"/>
      <c r="J49" s="298"/>
      <c r="K49" s="298"/>
      <c r="L49" s="298"/>
      <c r="M49" s="298"/>
      <c r="N49" s="298"/>
      <c r="O49" s="298"/>
      <c r="P49" s="298"/>
      <c r="Q49" s="298"/>
      <c r="R49" s="298"/>
      <c r="S49" s="298"/>
      <c r="T49" s="298"/>
      <c r="U49" s="298"/>
      <c r="V49" s="298"/>
      <c r="W49" s="298"/>
      <c r="X49" s="298"/>
      <c r="Y49" s="298"/>
      <c r="Z49" s="298"/>
      <c r="AA49" s="628"/>
      <c r="AB49" s="297" t="s">
        <v>449</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c r="A50" s="66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30" customHeight="1">
      <c r="A51" s="66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c r="A52" s="66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6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445</v>
      </c>
      <c r="AV53" s="71"/>
      <c r="AW53" s="72" t="s">
        <v>355</v>
      </c>
      <c r="AX53" s="73"/>
    </row>
    <row r="54" spans="1:50" ht="22.5" customHeight="1">
      <c r="A54" s="664"/>
      <c r="B54" s="100"/>
      <c r="C54" s="100"/>
      <c r="D54" s="100"/>
      <c r="E54" s="100"/>
      <c r="F54" s="101"/>
      <c r="G54" s="615" t="s">
        <v>446</v>
      </c>
      <c r="H54" s="234"/>
      <c r="I54" s="234"/>
      <c r="J54" s="234"/>
      <c r="K54" s="234"/>
      <c r="L54" s="234"/>
      <c r="M54" s="234"/>
      <c r="N54" s="234"/>
      <c r="O54" s="235"/>
      <c r="P54" s="219" t="s">
        <v>447</v>
      </c>
      <c r="Q54" s="220"/>
      <c r="R54" s="220"/>
      <c r="S54" s="220"/>
      <c r="T54" s="220"/>
      <c r="U54" s="220"/>
      <c r="V54" s="220"/>
      <c r="W54" s="220"/>
      <c r="X54" s="221"/>
      <c r="Y54" s="592" t="s">
        <v>86</v>
      </c>
      <c r="Z54" s="593"/>
      <c r="AA54" s="594"/>
      <c r="AB54" s="595" t="s">
        <v>427</v>
      </c>
      <c r="AC54" s="596"/>
      <c r="AD54" s="596"/>
      <c r="AE54" s="88">
        <v>64</v>
      </c>
      <c r="AF54" s="89"/>
      <c r="AG54" s="89"/>
      <c r="AH54" s="89"/>
      <c r="AI54" s="90"/>
      <c r="AJ54" s="88">
        <v>69</v>
      </c>
      <c r="AK54" s="89"/>
      <c r="AL54" s="89"/>
      <c r="AM54" s="89"/>
      <c r="AN54" s="90"/>
      <c r="AO54" s="88"/>
      <c r="AP54" s="89"/>
      <c r="AQ54" s="89"/>
      <c r="AR54" s="89"/>
      <c r="AS54" s="90"/>
      <c r="AT54" s="195"/>
      <c r="AU54" s="195"/>
      <c r="AV54" s="195"/>
      <c r="AW54" s="195"/>
      <c r="AX54" s="196"/>
    </row>
    <row r="55" spans="1:50" ht="22.5" customHeight="1">
      <c r="A55" s="664"/>
      <c r="B55" s="100"/>
      <c r="C55" s="100"/>
      <c r="D55" s="100"/>
      <c r="E55" s="100"/>
      <c r="F55" s="101"/>
      <c r="G55" s="616"/>
      <c r="H55" s="236"/>
      <c r="I55" s="236"/>
      <c r="J55" s="236"/>
      <c r="K55" s="236"/>
      <c r="L55" s="236"/>
      <c r="M55" s="236"/>
      <c r="N55" s="236"/>
      <c r="O55" s="237"/>
      <c r="P55" s="222"/>
      <c r="Q55" s="222"/>
      <c r="R55" s="222"/>
      <c r="S55" s="222"/>
      <c r="T55" s="222"/>
      <c r="U55" s="222"/>
      <c r="V55" s="222"/>
      <c r="W55" s="222"/>
      <c r="X55" s="223"/>
      <c r="Y55" s="94" t="s">
        <v>65</v>
      </c>
      <c r="Z55" s="95"/>
      <c r="AA55" s="96"/>
      <c r="AB55" s="226" t="s">
        <v>445</v>
      </c>
      <c r="AC55" s="227"/>
      <c r="AD55" s="227"/>
      <c r="AE55" s="88" t="s">
        <v>445</v>
      </c>
      <c r="AF55" s="89"/>
      <c r="AG55" s="89"/>
      <c r="AH55" s="89"/>
      <c r="AI55" s="90"/>
      <c r="AJ55" s="88" t="s">
        <v>445</v>
      </c>
      <c r="AK55" s="89"/>
      <c r="AL55" s="89"/>
      <c r="AM55" s="89"/>
      <c r="AN55" s="90"/>
      <c r="AO55" s="88" t="s">
        <v>445</v>
      </c>
      <c r="AP55" s="89"/>
      <c r="AQ55" s="89"/>
      <c r="AR55" s="89"/>
      <c r="AS55" s="90"/>
      <c r="AT55" s="88" t="s">
        <v>445</v>
      </c>
      <c r="AU55" s="89"/>
      <c r="AV55" s="89"/>
      <c r="AW55" s="89"/>
      <c r="AX55" s="348"/>
    </row>
    <row r="56" spans="1:50" ht="22.5" customHeight="1">
      <c r="A56" s="664"/>
      <c r="B56" s="103"/>
      <c r="C56" s="103"/>
      <c r="D56" s="103"/>
      <c r="E56" s="103"/>
      <c r="F56" s="104"/>
      <c r="G56" s="61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445</v>
      </c>
      <c r="AF56" s="89"/>
      <c r="AG56" s="89"/>
      <c r="AH56" s="89"/>
      <c r="AI56" s="90"/>
      <c r="AJ56" s="88" t="s">
        <v>445</v>
      </c>
      <c r="AK56" s="89"/>
      <c r="AL56" s="89"/>
      <c r="AM56" s="89"/>
      <c r="AN56" s="90"/>
      <c r="AO56" s="88" t="s">
        <v>445</v>
      </c>
      <c r="AP56" s="89"/>
      <c r="AQ56" s="89"/>
      <c r="AR56" s="89"/>
      <c r="AS56" s="90"/>
      <c r="AT56" s="192"/>
      <c r="AU56" s="193"/>
      <c r="AV56" s="193"/>
      <c r="AW56" s="193"/>
      <c r="AX56" s="194"/>
    </row>
    <row r="57" spans="1:50" ht="18.75" hidden="1" customHeight="1">
      <c r="A57" s="66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6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64"/>
      <c r="B59" s="100"/>
      <c r="C59" s="100"/>
      <c r="D59" s="100"/>
      <c r="E59" s="100"/>
      <c r="F59" s="101"/>
      <c r="G59" s="615"/>
      <c r="H59" s="234"/>
      <c r="I59" s="234"/>
      <c r="J59" s="234"/>
      <c r="K59" s="234"/>
      <c r="L59" s="234"/>
      <c r="M59" s="234"/>
      <c r="N59" s="234"/>
      <c r="O59" s="235"/>
      <c r="P59" s="219"/>
      <c r="Q59" s="220"/>
      <c r="R59" s="220"/>
      <c r="S59" s="220"/>
      <c r="T59" s="220"/>
      <c r="U59" s="220"/>
      <c r="V59" s="220"/>
      <c r="W59" s="220"/>
      <c r="X59" s="221"/>
      <c r="Y59" s="592" t="s">
        <v>86</v>
      </c>
      <c r="Z59" s="593"/>
      <c r="AA59" s="594"/>
      <c r="AB59" s="596"/>
      <c r="AC59" s="596"/>
      <c r="AD59" s="59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64"/>
      <c r="B60" s="100"/>
      <c r="C60" s="100"/>
      <c r="D60" s="100"/>
      <c r="E60" s="100"/>
      <c r="F60" s="101"/>
      <c r="G60" s="61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64"/>
      <c r="B61" s="103"/>
      <c r="C61" s="103"/>
      <c r="D61" s="103"/>
      <c r="E61" s="103"/>
      <c r="F61" s="104"/>
      <c r="G61" s="61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6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6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64"/>
      <c r="B64" s="100"/>
      <c r="C64" s="100"/>
      <c r="D64" s="100"/>
      <c r="E64" s="100"/>
      <c r="F64" s="101"/>
      <c r="G64" s="615"/>
      <c r="H64" s="234"/>
      <c r="I64" s="234"/>
      <c r="J64" s="234"/>
      <c r="K64" s="234"/>
      <c r="L64" s="234"/>
      <c r="M64" s="234"/>
      <c r="N64" s="234"/>
      <c r="O64" s="235"/>
      <c r="P64" s="219"/>
      <c r="Q64" s="220"/>
      <c r="R64" s="220"/>
      <c r="S64" s="220"/>
      <c r="T64" s="220"/>
      <c r="U64" s="220"/>
      <c r="V64" s="220"/>
      <c r="W64" s="220"/>
      <c r="X64" s="221"/>
      <c r="Y64" s="592" t="s">
        <v>86</v>
      </c>
      <c r="Z64" s="593"/>
      <c r="AA64" s="594"/>
      <c r="AB64" s="596"/>
      <c r="AC64" s="596"/>
      <c r="AD64" s="59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64"/>
      <c r="B65" s="100"/>
      <c r="C65" s="100"/>
      <c r="D65" s="100"/>
      <c r="E65" s="100"/>
      <c r="F65" s="101"/>
      <c r="G65" s="61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65"/>
      <c r="B66" s="103"/>
      <c r="C66" s="103"/>
      <c r="D66" s="103"/>
      <c r="E66" s="103"/>
      <c r="F66" s="104"/>
      <c r="G66" s="61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6" t="s">
        <v>88</v>
      </c>
      <c r="B67" s="527"/>
      <c r="C67" s="527"/>
      <c r="D67" s="527"/>
      <c r="E67" s="527"/>
      <c r="F67" s="528"/>
      <c r="G67" s="618" t="s">
        <v>84</v>
      </c>
      <c r="H67" s="618"/>
      <c r="I67" s="618"/>
      <c r="J67" s="618"/>
      <c r="K67" s="618"/>
      <c r="L67" s="618"/>
      <c r="M67" s="618"/>
      <c r="N67" s="618"/>
      <c r="O67" s="618"/>
      <c r="P67" s="618"/>
      <c r="Q67" s="618"/>
      <c r="R67" s="618"/>
      <c r="S67" s="618"/>
      <c r="T67" s="618"/>
      <c r="U67" s="618"/>
      <c r="V67" s="618"/>
      <c r="W67" s="618"/>
      <c r="X67" s="61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34.5" customHeight="1">
      <c r="A68" s="529"/>
      <c r="B68" s="530"/>
      <c r="C68" s="530"/>
      <c r="D68" s="530"/>
      <c r="E68" s="530"/>
      <c r="F68" s="531"/>
      <c r="G68" s="219" t="s">
        <v>425</v>
      </c>
      <c r="H68" s="234"/>
      <c r="I68" s="234"/>
      <c r="J68" s="234"/>
      <c r="K68" s="234"/>
      <c r="L68" s="234"/>
      <c r="M68" s="234"/>
      <c r="N68" s="234"/>
      <c r="O68" s="234"/>
      <c r="P68" s="234"/>
      <c r="Q68" s="234"/>
      <c r="R68" s="234"/>
      <c r="S68" s="234"/>
      <c r="T68" s="234"/>
      <c r="U68" s="234"/>
      <c r="V68" s="234"/>
      <c r="W68" s="234"/>
      <c r="X68" s="235"/>
      <c r="Y68" s="624" t="s">
        <v>66</v>
      </c>
      <c r="Z68" s="625"/>
      <c r="AA68" s="626"/>
      <c r="AB68" s="111" t="s">
        <v>426</v>
      </c>
      <c r="AC68" s="112"/>
      <c r="AD68" s="113"/>
      <c r="AE68" s="88">
        <v>90093</v>
      </c>
      <c r="AF68" s="89"/>
      <c r="AG68" s="89"/>
      <c r="AH68" s="89"/>
      <c r="AI68" s="90"/>
      <c r="AJ68" s="88">
        <v>80232</v>
      </c>
      <c r="AK68" s="89"/>
      <c r="AL68" s="89"/>
      <c r="AM68" s="89"/>
      <c r="AN68" s="90"/>
      <c r="AO68" s="88">
        <v>80522</v>
      </c>
      <c r="AP68" s="89"/>
      <c r="AQ68" s="89"/>
      <c r="AR68" s="89"/>
      <c r="AS68" s="90"/>
      <c r="AT68" s="541"/>
      <c r="AU68" s="541"/>
      <c r="AV68" s="541"/>
      <c r="AW68" s="541"/>
      <c r="AX68" s="542"/>
      <c r="AY68" s="10"/>
      <c r="AZ68" s="10"/>
      <c r="BA68" s="10"/>
      <c r="BB68" s="10"/>
      <c r="BC68" s="10"/>
    </row>
    <row r="69" spans="1:60" ht="34.5" customHeight="1">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445</v>
      </c>
      <c r="AC69" s="203"/>
      <c r="AD69" s="204"/>
      <c r="AE69" s="88" t="s">
        <v>445</v>
      </c>
      <c r="AF69" s="89"/>
      <c r="AG69" s="89"/>
      <c r="AH69" s="89"/>
      <c r="AI69" s="90"/>
      <c r="AJ69" s="88" t="s">
        <v>445</v>
      </c>
      <c r="AK69" s="89"/>
      <c r="AL69" s="89"/>
      <c r="AM69" s="89"/>
      <c r="AN69" s="90"/>
      <c r="AO69" s="88" t="s">
        <v>445</v>
      </c>
      <c r="AP69" s="89"/>
      <c r="AQ69" s="89"/>
      <c r="AR69" s="89"/>
      <c r="AS69" s="90"/>
      <c r="AT69" s="88" t="s">
        <v>445</v>
      </c>
      <c r="AU69" s="89"/>
      <c r="AV69" s="89"/>
      <c r="AW69" s="89"/>
      <c r="AX69" s="348"/>
      <c r="AY69" s="10"/>
      <c r="AZ69" s="10"/>
      <c r="BA69" s="10"/>
      <c r="BB69" s="10"/>
      <c r="BC69" s="10"/>
      <c r="BD69" s="10"/>
      <c r="BE69" s="10"/>
      <c r="BF69" s="10"/>
      <c r="BG69" s="10"/>
      <c r="BH69" s="10"/>
    </row>
    <row r="70" spans="1:60" ht="33" customHeight="1">
      <c r="A70" s="526" t="s">
        <v>88</v>
      </c>
      <c r="B70" s="527"/>
      <c r="C70" s="527"/>
      <c r="D70" s="527"/>
      <c r="E70" s="527"/>
      <c r="F70" s="528"/>
      <c r="G70" s="618" t="s">
        <v>84</v>
      </c>
      <c r="H70" s="618"/>
      <c r="I70" s="618"/>
      <c r="J70" s="618"/>
      <c r="K70" s="618"/>
      <c r="L70" s="618"/>
      <c r="M70" s="618"/>
      <c r="N70" s="618"/>
      <c r="O70" s="618"/>
      <c r="P70" s="618"/>
      <c r="Q70" s="618"/>
      <c r="R70" s="618"/>
      <c r="S70" s="618"/>
      <c r="T70" s="618"/>
      <c r="U70" s="618"/>
      <c r="V70" s="618"/>
      <c r="W70" s="618"/>
      <c r="X70" s="619"/>
      <c r="Y70" s="145"/>
      <c r="Z70" s="146"/>
      <c r="AA70" s="147"/>
      <c r="AB70" s="83" t="s">
        <v>12</v>
      </c>
      <c r="AC70" s="84"/>
      <c r="AD70" s="85"/>
      <c r="AE70" s="139" t="s">
        <v>69</v>
      </c>
      <c r="AF70" s="126"/>
      <c r="AG70" s="126"/>
      <c r="AH70" s="126"/>
      <c r="AI70" s="620"/>
      <c r="AJ70" s="139" t="s">
        <v>70</v>
      </c>
      <c r="AK70" s="126"/>
      <c r="AL70" s="126"/>
      <c r="AM70" s="126"/>
      <c r="AN70" s="620"/>
      <c r="AO70" s="139" t="s">
        <v>71</v>
      </c>
      <c r="AP70" s="126"/>
      <c r="AQ70" s="126"/>
      <c r="AR70" s="126"/>
      <c r="AS70" s="620"/>
      <c r="AT70" s="264" t="s">
        <v>74</v>
      </c>
      <c r="AU70" s="265"/>
      <c r="AV70" s="265"/>
      <c r="AW70" s="265"/>
      <c r="AX70" s="266"/>
    </row>
    <row r="71" spans="1:60" ht="29.25" customHeight="1">
      <c r="A71" s="529"/>
      <c r="B71" s="530"/>
      <c r="C71" s="530"/>
      <c r="D71" s="530"/>
      <c r="E71" s="530"/>
      <c r="F71" s="531"/>
      <c r="G71" s="219" t="s">
        <v>416</v>
      </c>
      <c r="H71" s="234"/>
      <c r="I71" s="234"/>
      <c r="J71" s="234"/>
      <c r="K71" s="234"/>
      <c r="L71" s="234"/>
      <c r="M71" s="234"/>
      <c r="N71" s="234"/>
      <c r="O71" s="234"/>
      <c r="P71" s="234"/>
      <c r="Q71" s="234"/>
      <c r="R71" s="234"/>
      <c r="S71" s="234"/>
      <c r="T71" s="234"/>
      <c r="U71" s="234"/>
      <c r="V71" s="234"/>
      <c r="W71" s="234"/>
      <c r="X71" s="235"/>
      <c r="Y71" s="666" t="s">
        <v>66</v>
      </c>
      <c r="Z71" s="667"/>
      <c r="AA71" s="668"/>
      <c r="AB71" s="111" t="s">
        <v>417</v>
      </c>
      <c r="AC71" s="112"/>
      <c r="AD71" s="113"/>
      <c r="AE71" s="88">
        <v>23.4</v>
      </c>
      <c r="AF71" s="89"/>
      <c r="AG71" s="89"/>
      <c r="AH71" s="89"/>
      <c r="AI71" s="90"/>
      <c r="AJ71" s="88">
        <v>65.36</v>
      </c>
      <c r="AK71" s="89"/>
      <c r="AL71" s="89"/>
      <c r="AM71" s="89"/>
      <c r="AN71" s="90"/>
      <c r="AO71" s="88">
        <v>116.8</v>
      </c>
      <c r="AP71" s="89"/>
      <c r="AQ71" s="89"/>
      <c r="AR71" s="89"/>
      <c r="AS71" s="90"/>
      <c r="AT71" s="541"/>
      <c r="AU71" s="541"/>
      <c r="AV71" s="541"/>
      <c r="AW71" s="541"/>
      <c r="AX71" s="542"/>
      <c r="AY71" s="10"/>
      <c r="AZ71" s="10"/>
      <c r="BA71" s="10"/>
      <c r="BB71" s="10"/>
      <c r="BC71" s="10"/>
    </row>
    <row r="72" spans="1:60" ht="29.25" customHeight="1">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69"/>
      <c r="AA72" s="670"/>
      <c r="AB72" s="202" t="s">
        <v>418</v>
      </c>
      <c r="AC72" s="203"/>
      <c r="AD72" s="204"/>
      <c r="AE72" s="88">
        <v>30</v>
      </c>
      <c r="AF72" s="89"/>
      <c r="AG72" s="89"/>
      <c r="AH72" s="89"/>
      <c r="AI72" s="90"/>
      <c r="AJ72" s="88">
        <v>60</v>
      </c>
      <c r="AK72" s="89"/>
      <c r="AL72" s="89"/>
      <c r="AM72" s="89"/>
      <c r="AN72" s="90"/>
      <c r="AO72" s="88">
        <v>90</v>
      </c>
      <c r="AP72" s="89"/>
      <c r="AQ72" s="89"/>
      <c r="AR72" s="89"/>
      <c r="AS72" s="90"/>
      <c r="AT72" s="88" t="s">
        <v>445</v>
      </c>
      <c r="AU72" s="89"/>
      <c r="AV72" s="89"/>
      <c r="AW72" s="89"/>
      <c r="AX72" s="348"/>
      <c r="AY72" s="10"/>
      <c r="AZ72" s="10"/>
      <c r="BA72" s="10"/>
      <c r="BB72" s="10"/>
      <c r="BC72" s="10"/>
      <c r="BD72" s="10"/>
      <c r="BE72" s="10"/>
      <c r="BF72" s="10"/>
      <c r="BG72" s="10"/>
      <c r="BH72" s="10"/>
    </row>
    <row r="73" spans="1:60" ht="31.7" hidden="1" customHeight="1">
      <c r="A73" s="526" t="s">
        <v>88</v>
      </c>
      <c r="B73" s="527"/>
      <c r="C73" s="527"/>
      <c r="D73" s="527"/>
      <c r="E73" s="527"/>
      <c r="F73" s="528"/>
      <c r="G73" s="618" t="s">
        <v>84</v>
      </c>
      <c r="H73" s="618"/>
      <c r="I73" s="618"/>
      <c r="J73" s="618"/>
      <c r="K73" s="618"/>
      <c r="L73" s="618"/>
      <c r="M73" s="618"/>
      <c r="N73" s="618"/>
      <c r="O73" s="618"/>
      <c r="P73" s="618"/>
      <c r="Q73" s="618"/>
      <c r="R73" s="618"/>
      <c r="S73" s="618"/>
      <c r="T73" s="618"/>
      <c r="U73" s="618"/>
      <c r="V73" s="618"/>
      <c r="W73" s="618"/>
      <c r="X73" s="619"/>
      <c r="Y73" s="145"/>
      <c r="Z73" s="146"/>
      <c r="AA73" s="147"/>
      <c r="AB73" s="83" t="s">
        <v>12</v>
      </c>
      <c r="AC73" s="84"/>
      <c r="AD73" s="85"/>
      <c r="AE73" s="139" t="s">
        <v>69</v>
      </c>
      <c r="AF73" s="126"/>
      <c r="AG73" s="126"/>
      <c r="AH73" s="126"/>
      <c r="AI73" s="620"/>
      <c r="AJ73" s="139" t="s">
        <v>70</v>
      </c>
      <c r="AK73" s="126"/>
      <c r="AL73" s="126"/>
      <c r="AM73" s="126"/>
      <c r="AN73" s="620"/>
      <c r="AO73" s="139" t="s">
        <v>71</v>
      </c>
      <c r="AP73" s="126"/>
      <c r="AQ73" s="126"/>
      <c r="AR73" s="126"/>
      <c r="AS73" s="620"/>
      <c r="AT73" s="264" t="s">
        <v>74</v>
      </c>
      <c r="AU73" s="265"/>
      <c r="AV73" s="265"/>
      <c r="AW73" s="265"/>
      <c r="AX73" s="266"/>
    </row>
    <row r="74" spans="1:60" ht="22.5" hidden="1" customHeight="1">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66" t="s">
        <v>66</v>
      </c>
      <c r="Z74" s="667"/>
      <c r="AA74" s="668"/>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69"/>
      <c r="AA75" s="67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6" t="s">
        <v>88</v>
      </c>
      <c r="B76" s="527"/>
      <c r="C76" s="527"/>
      <c r="D76" s="527"/>
      <c r="E76" s="527"/>
      <c r="F76" s="528"/>
      <c r="G76" s="618" t="s">
        <v>84</v>
      </c>
      <c r="H76" s="618"/>
      <c r="I76" s="618"/>
      <c r="J76" s="618"/>
      <c r="K76" s="618"/>
      <c r="L76" s="618"/>
      <c r="M76" s="618"/>
      <c r="N76" s="618"/>
      <c r="O76" s="618"/>
      <c r="P76" s="618"/>
      <c r="Q76" s="618"/>
      <c r="R76" s="618"/>
      <c r="S76" s="618"/>
      <c r="T76" s="618"/>
      <c r="U76" s="618"/>
      <c r="V76" s="618"/>
      <c r="W76" s="618"/>
      <c r="X76" s="619"/>
      <c r="Y76" s="145"/>
      <c r="Z76" s="146"/>
      <c r="AA76" s="147"/>
      <c r="AB76" s="83" t="s">
        <v>12</v>
      </c>
      <c r="AC76" s="84"/>
      <c r="AD76" s="85"/>
      <c r="AE76" s="139" t="s">
        <v>69</v>
      </c>
      <c r="AF76" s="126"/>
      <c r="AG76" s="126"/>
      <c r="AH76" s="126"/>
      <c r="AI76" s="620"/>
      <c r="AJ76" s="139" t="s">
        <v>70</v>
      </c>
      <c r="AK76" s="126"/>
      <c r="AL76" s="126"/>
      <c r="AM76" s="126"/>
      <c r="AN76" s="620"/>
      <c r="AO76" s="139" t="s">
        <v>71</v>
      </c>
      <c r="AP76" s="126"/>
      <c r="AQ76" s="126"/>
      <c r="AR76" s="126"/>
      <c r="AS76" s="620"/>
      <c r="AT76" s="264" t="s">
        <v>74</v>
      </c>
      <c r="AU76" s="265"/>
      <c r="AV76" s="265"/>
      <c r="AW76" s="265"/>
      <c r="AX76" s="266"/>
    </row>
    <row r="77" spans="1:60" ht="22.5" hidden="1" customHeight="1">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66" t="s">
        <v>66</v>
      </c>
      <c r="Z77" s="667"/>
      <c r="AA77" s="668"/>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69"/>
      <c r="AA78" s="67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6" t="s">
        <v>88</v>
      </c>
      <c r="B79" s="527"/>
      <c r="C79" s="527"/>
      <c r="D79" s="527"/>
      <c r="E79" s="527"/>
      <c r="F79" s="528"/>
      <c r="G79" s="618" t="s">
        <v>84</v>
      </c>
      <c r="H79" s="618"/>
      <c r="I79" s="618"/>
      <c r="J79" s="618"/>
      <c r="K79" s="618"/>
      <c r="L79" s="618"/>
      <c r="M79" s="618"/>
      <c r="N79" s="618"/>
      <c r="O79" s="618"/>
      <c r="P79" s="618"/>
      <c r="Q79" s="618"/>
      <c r="R79" s="618"/>
      <c r="S79" s="618"/>
      <c r="T79" s="618"/>
      <c r="U79" s="618"/>
      <c r="V79" s="618"/>
      <c r="W79" s="618"/>
      <c r="X79" s="619"/>
      <c r="Y79" s="145"/>
      <c r="Z79" s="146"/>
      <c r="AA79" s="147"/>
      <c r="AB79" s="83" t="s">
        <v>12</v>
      </c>
      <c r="AC79" s="84"/>
      <c r="AD79" s="85"/>
      <c r="AE79" s="139" t="s">
        <v>69</v>
      </c>
      <c r="AF79" s="126"/>
      <c r="AG79" s="126"/>
      <c r="AH79" s="126"/>
      <c r="AI79" s="620"/>
      <c r="AJ79" s="139" t="s">
        <v>70</v>
      </c>
      <c r="AK79" s="126"/>
      <c r="AL79" s="126"/>
      <c r="AM79" s="126"/>
      <c r="AN79" s="620"/>
      <c r="AO79" s="139" t="s">
        <v>71</v>
      </c>
      <c r="AP79" s="126"/>
      <c r="AQ79" s="126"/>
      <c r="AR79" s="126"/>
      <c r="AS79" s="620"/>
      <c r="AT79" s="264" t="s">
        <v>74</v>
      </c>
      <c r="AU79" s="265"/>
      <c r="AV79" s="265"/>
      <c r="AW79" s="265"/>
      <c r="AX79" s="266"/>
    </row>
    <row r="80" spans="1:60" ht="22.5" hidden="1" customHeight="1">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66" t="s">
        <v>66</v>
      </c>
      <c r="Z80" s="667"/>
      <c r="AA80" s="668"/>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69"/>
      <c r="AA81" s="67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428</v>
      </c>
      <c r="H83" s="295"/>
      <c r="I83" s="295"/>
      <c r="J83" s="295"/>
      <c r="K83" s="295"/>
      <c r="L83" s="295"/>
      <c r="M83" s="295"/>
      <c r="N83" s="295"/>
      <c r="O83" s="295"/>
      <c r="P83" s="295"/>
      <c r="Q83" s="295"/>
      <c r="R83" s="295"/>
      <c r="S83" s="295"/>
      <c r="T83" s="295"/>
      <c r="U83" s="295"/>
      <c r="V83" s="295"/>
      <c r="W83" s="295"/>
      <c r="X83" s="295"/>
      <c r="Y83" s="538" t="s">
        <v>17</v>
      </c>
      <c r="Z83" s="539"/>
      <c r="AA83" s="540"/>
      <c r="AB83" s="114" t="s">
        <v>419</v>
      </c>
      <c r="AC83" s="115"/>
      <c r="AD83" s="116"/>
      <c r="AE83" s="205">
        <v>700</v>
      </c>
      <c r="AF83" s="206"/>
      <c r="AG83" s="206"/>
      <c r="AH83" s="206"/>
      <c r="AI83" s="206"/>
      <c r="AJ83" s="205">
        <v>600</v>
      </c>
      <c r="AK83" s="206"/>
      <c r="AL83" s="206"/>
      <c r="AM83" s="206"/>
      <c r="AN83" s="206"/>
      <c r="AO83" s="205">
        <v>600</v>
      </c>
      <c r="AP83" s="206"/>
      <c r="AQ83" s="206"/>
      <c r="AR83" s="206"/>
      <c r="AS83" s="206"/>
      <c r="AT83" s="88">
        <v>600</v>
      </c>
      <c r="AU83" s="89"/>
      <c r="AV83" s="89"/>
      <c r="AW83" s="89"/>
      <c r="AX83" s="348"/>
    </row>
    <row r="84" spans="1:60" ht="61.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371</v>
      </c>
      <c r="AC84" s="92"/>
      <c r="AD84" s="93"/>
      <c r="AE84" s="91" t="s">
        <v>444</v>
      </c>
      <c r="AF84" s="92"/>
      <c r="AG84" s="92"/>
      <c r="AH84" s="92"/>
      <c r="AI84" s="93"/>
      <c r="AJ84" s="91" t="s">
        <v>444</v>
      </c>
      <c r="AK84" s="92"/>
      <c r="AL84" s="92"/>
      <c r="AM84" s="92"/>
      <c r="AN84" s="93"/>
      <c r="AO84" s="91" t="s">
        <v>444</v>
      </c>
      <c r="AP84" s="92"/>
      <c r="AQ84" s="92"/>
      <c r="AR84" s="92"/>
      <c r="AS84" s="93"/>
      <c r="AT84" s="91" t="s">
        <v>444</v>
      </c>
      <c r="AU84" s="92"/>
      <c r="AV84" s="92"/>
      <c r="AW84" s="92"/>
      <c r="AX84" s="263"/>
    </row>
    <row r="85" spans="1:6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c r="A86" s="120"/>
      <c r="B86" s="121"/>
      <c r="C86" s="121"/>
      <c r="D86" s="121"/>
      <c r="E86" s="121"/>
      <c r="F86" s="122"/>
      <c r="G86" s="295" t="s">
        <v>420</v>
      </c>
      <c r="H86" s="295"/>
      <c r="I86" s="295"/>
      <c r="J86" s="295"/>
      <c r="K86" s="295"/>
      <c r="L86" s="295"/>
      <c r="M86" s="295"/>
      <c r="N86" s="295"/>
      <c r="O86" s="295"/>
      <c r="P86" s="295"/>
      <c r="Q86" s="295"/>
      <c r="R86" s="295"/>
      <c r="S86" s="295"/>
      <c r="T86" s="295"/>
      <c r="U86" s="295"/>
      <c r="V86" s="295"/>
      <c r="W86" s="295"/>
      <c r="X86" s="295"/>
      <c r="Y86" s="538" t="s">
        <v>17</v>
      </c>
      <c r="Z86" s="539"/>
      <c r="AA86" s="540"/>
      <c r="AB86" s="114" t="s">
        <v>421</v>
      </c>
      <c r="AC86" s="115"/>
      <c r="AD86" s="116"/>
      <c r="AE86" s="205">
        <v>35</v>
      </c>
      <c r="AF86" s="206"/>
      <c r="AG86" s="206"/>
      <c r="AH86" s="206"/>
      <c r="AI86" s="206"/>
      <c r="AJ86" s="205">
        <v>33</v>
      </c>
      <c r="AK86" s="206"/>
      <c r="AL86" s="206"/>
      <c r="AM86" s="206"/>
      <c r="AN86" s="206"/>
      <c r="AO86" s="205">
        <v>44</v>
      </c>
      <c r="AP86" s="206"/>
      <c r="AQ86" s="206"/>
      <c r="AR86" s="206"/>
      <c r="AS86" s="206"/>
      <c r="AT86" s="88" t="s">
        <v>444</v>
      </c>
      <c r="AU86" s="89"/>
      <c r="AV86" s="89"/>
      <c r="AW86" s="89"/>
      <c r="AX86" s="348"/>
    </row>
    <row r="87" spans="1:60" ht="47.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424</v>
      </c>
      <c r="AC87" s="92"/>
      <c r="AD87" s="93"/>
      <c r="AE87" s="91" t="s">
        <v>422</v>
      </c>
      <c r="AF87" s="92"/>
      <c r="AG87" s="92"/>
      <c r="AH87" s="92"/>
      <c r="AI87" s="93"/>
      <c r="AJ87" s="91" t="s">
        <v>423</v>
      </c>
      <c r="AK87" s="92"/>
      <c r="AL87" s="92"/>
      <c r="AM87" s="92"/>
      <c r="AN87" s="93"/>
      <c r="AO87" s="91" t="s">
        <v>441</v>
      </c>
      <c r="AP87" s="92"/>
      <c r="AQ87" s="92"/>
      <c r="AR87" s="92"/>
      <c r="AS87" s="93"/>
      <c r="AT87" s="91" t="s">
        <v>444</v>
      </c>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671"/>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2"/>
      <c r="Y92" s="538" t="s">
        <v>17</v>
      </c>
      <c r="Z92" s="539"/>
      <c r="AA92" s="540"/>
      <c r="AB92" s="671"/>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4"/>
      <c r="Z94" s="675"/>
      <c r="AA94" s="67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7" t="s">
        <v>75</v>
      </c>
      <c r="AU94" s="678"/>
      <c r="AV94" s="678"/>
      <c r="AW94" s="678"/>
      <c r="AX94" s="679"/>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671"/>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6" t="s">
        <v>77</v>
      </c>
      <c r="B97" s="607"/>
      <c r="C97" s="636" t="s">
        <v>19</v>
      </c>
      <c r="D97" s="524"/>
      <c r="E97" s="524"/>
      <c r="F97" s="524"/>
      <c r="G97" s="524"/>
      <c r="H97" s="524"/>
      <c r="I97" s="524"/>
      <c r="J97" s="524"/>
      <c r="K97" s="637"/>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c r="A98" s="608"/>
      <c r="B98" s="609"/>
      <c r="C98" s="535" t="s">
        <v>385</v>
      </c>
      <c r="D98" s="536"/>
      <c r="E98" s="536"/>
      <c r="F98" s="536"/>
      <c r="G98" s="536"/>
      <c r="H98" s="536"/>
      <c r="I98" s="536"/>
      <c r="J98" s="536"/>
      <c r="K98" s="537"/>
      <c r="L98" s="175">
        <v>19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8"/>
      <c r="B99" s="609"/>
      <c r="C99" s="603" t="s">
        <v>387</v>
      </c>
      <c r="D99" s="604"/>
      <c r="E99" s="604"/>
      <c r="F99" s="604"/>
      <c r="G99" s="604"/>
      <c r="H99" s="604"/>
      <c r="I99" s="604"/>
      <c r="J99" s="604"/>
      <c r="K99" s="605"/>
      <c r="L99" s="175">
        <v>11</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8"/>
      <c r="B100" s="609"/>
      <c r="C100" s="603" t="s">
        <v>386</v>
      </c>
      <c r="D100" s="604"/>
      <c r="E100" s="604"/>
      <c r="F100" s="604"/>
      <c r="G100" s="604"/>
      <c r="H100" s="604"/>
      <c r="I100" s="604"/>
      <c r="J100" s="604"/>
      <c r="K100" s="605"/>
      <c r="L100" s="175">
        <v>69</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8"/>
      <c r="B101" s="609"/>
      <c r="C101" s="603" t="s">
        <v>388</v>
      </c>
      <c r="D101" s="604"/>
      <c r="E101" s="604"/>
      <c r="F101" s="604"/>
      <c r="G101" s="604"/>
      <c r="H101" s="604"/>
      <c r="I101" s="604"/>
      <c r="J101" s="604"/>
      <c r="K101" s="605"/>
      <c r="L101" s="175">
        <v>13</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8"/>
      <c r="B102" s="609"/>
      <c r="C102" s="603" t="s">
        <v>389</v>
      </c>
      <c r="D102" s="604"/>
      <c r="E102" s="604"/>
      <c r="F102" s="604"/>
      <c r="G102" s="604"/>
      <c r="H102" s="604"/>
      <c r="I102" s="604"/>
      <c r="J102" s="604"/>
      <c r="K102" s="605"/>
      <c r="L102" s="175">
        <v>34</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8"/>
      <c r="B103" s="609"/>
      <c r="C103" s="612" t="s">
        <v>390</v>
      </c>
      <c r="D103" s="613"/>
      <c r="E103" s="613"/>
      <c r="F103" s="613"/>
      <c r="G103" s="613"/>
      <c r="H103" s="613"/>
      <c r="I103" s="613"/>
      <c r="J103" s="613"/>
      <c r="K103" s="614"/>
      <c r="L103" s="175">
        <v>1</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0"/>
      <c r="B104" s="611"/>
      <c r="C104" s="597" t="s">
        <v>22</v>
      </c>
      <c r="D104" s="598"/>
      <c r="E104" s="598"/>
      <c r="F104" s="598"/>
      <c r="G104" s="598"/>
      <c r="H104" s="598"/>
      <c r="I104" s="598"/>
      <c r="J104" s="598"/>
      <c r="K104" s="599"/>
      <c r="L104" s="600">
        <f>SUM(L98:Q103)</f>
        <v>147</v>
      </c>
      <c r="M104" s="601"/>
      <c r="N104" s="601"/>
      <c r="O104" s="601"/>
      <c r="P104" s="601"/>
      <c r="Q104" s="602"/>
      <c r="R104" s="600">
        <f>SUM(R98:W103)</f>
        <v>0</v>
      </c>
      <c r="S104" s="601"/>
      <c r="T104" s="601"/>
      <c r="U104" s="601"/>
      <c r="V104" s="601"/>
      <c r="W104" s="60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47" t="s">
        <v>312</v>
      </c>
      <c r="B108" s="648"/>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373</v>
      </c>
      <c r="AE108" s="342"/>
      <c r="AF108" s="342"/>
      <c r="AG108" s="338" t="s">
        <v>457</v>
      </c>
      <c r="AH108" s="339"/>
      <c r="AI108" s="339"/>
      <c r="AJ108" s="339"/>
      <c r="AK108" s="339"/>
      <c r="AL108" s="339"/>
      <c r="AM108" s="339"/>
      <c r="AN108" s="339"/>
      <c r="AO108" s="339"/>
      <c r="AP108" s="339"/>
      <c r="AQ108" s="339"/>
      <c r="AR108" s="339"/>
      <c r="AS108" s="339"/>
      <c r="AT108" s="339"/>
      <c r="AU108" s="339"/>
      <c r="AV108" s="339"/>
      <c r="AW108" s="339"/>
      <c r="AX108" s="340"/>
    </row>
    <row r="109" spans="1:50" ht="38.25" customHeight="1">
      <c r="A109" s="649"/>
      <c r="B109" s="650"/>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0"/>
      <c r="AD109" s="293" t="s">
        <v>373</v>
      </c>
      <c r="AE109" s="294"/>
      <c r="AF109" s="294"/>
      <c r="AG109" s="273" t="s">
        <v>458</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51"/>
      <c r="B110" s="652"/>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373</v>
      </c>
      <c r="AE110" s="324"/>
      <c r="AF110" s="324"/>
      <c r="AG110" s="333" t="s">
        <v>459</v>
      </c>
      <c r="AH110" s="238"/>
      <c r="AI110" s="238"/>
      <c r="AJ110" s="238"/>
      <c r="AK110" s="238"/>
      <c r="AL110" s="238"/>
      <c r="AM110" s="238"/>
      <c r="AN110" s="238"/>
      <c r="AO110" s="238"/>
      <c r="AP110" s="238"/>
      <c r="AQ110" s="238"/>
      <c r="AR110" s="238"/>
      <c r="AS110" s="238"/>
      <c r="AT110" s="238"/>
      <c r="AU110" s="238"/>
      <c r="AV110" s="238"/>
      <c r="AW110" s="238"/>
      <c r="AX110" s="319"/>
    </row>
    <row r="111" spans="1:50" ht="36" customHeight="1">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373</v>
      </c>
      <c r="AE111" s="268"/>
      <c r="AF111" s="268"/>
      <c r="AG111" s="270" t="s">
        <v>460</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391</v>
      </c>
      <c r="AE112" s="294"/>
      <c r="AF112" s="294"/>
      <c r="AG112" s="273" t="s">
        <v>454</v>
      </c>
      <c r="AH112" s="250"/>
      <c r="AI112" s="250"/>
      <c r="AJ112" s="250"/>
      <c r="AK112" s="250"/>
      <c r="AL112" s="250"/>
      <c r="AM112" s="250"/>
      <c r="AN112" s="250"/>
      <c r="AO112" s="250"/>
      <c r="AP112" s="250"/>
      <c r="AQ112" s="250"/>
      <c r="AR112" s="250"/>
      <c r="AS112" s="250"/>
      <c r="AT112" s="250"/>
      <c r="AU112" s="250"/>
      <c r="AV112" s="250"/>
      <c r="AW112" s="250"/>
      <c r="AX112" s="274"/>
    </row>
    <row r="113" spans="1:64" ht="33"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373</v>
      </c>
      <c r="AE113" s="294"/>
      <c r="AF113" s="294"/>
      <c r="AG113" s="273" t="s">
        <v>461</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391</v>
      </c>
      <c r="AE114" s="294"/>
      <c r="AF114" s="294"/>
      <c r="AG114" s="273" t="s">
        <v>455</v>
      </c>
      <c r="AH114" s="250"/>
      <c r="AI114" s="250"/>
      <c r="AJ114" s="250"/>
      <c r="AK114" s="250"/>
      <c r="AL114" s="250"/>
      <c r="AM114" s="250"/>
      <c r="AN114" s="250"/>
      <c r="AO114" s="250"/>
      <c r="AP114" s="250"/>
      <c r="AQ114" s="250"/>
      <c r="AR114" s="250"/>
      <c r="AS114" s="250"/>
      <c r="AT114" s="250"/>
      <c r="AU114" s="250"/>
      <c r="AV114" s="250"/>
      <c r="AW114" s="250"/>
      <c r="AX114" s="274"/>
    </row>
    <row r="115" spans="1:64" ht="31.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373</v>
      </c>
      <c r="AE115" s="294"/>
      <c r="AF115" s="294"/>
      <c r="AG115" s="273" t="s">
        <v>462</v>
      </c>
      <c r="AH115" s="250"/>
      <c r="AI115" s="250"/>
      <c r="AJ115" s="250"/>
      <c r="AK115" s="250"/>
      <c r="AL115" s="250"/>
      <c r="AM115" s="250"/>
      <c r="AN115" s="250"/>
      <c r="AO115" s="250"/>
      <c r="AP115" s="250"/>
      <c r="AQ115" s="250"/>
      <c r="AR115" s="250"/>
      <c r="AS115" s="250"/>
      <c r="AT115" s="250"/>
      <c r="AU115" s="250"/>
      <c r="AV115" s="250"/>
      <c r="AW115" s="250"/>
      <c r="AX115" s="274"/>
    </row>
    <row r="116" spans="1:64" ht="31.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373</v>
      </c>
      <c r="AE116" s="253"/>
      <c r="AF116" s="253"/>
      <c r="AG116" s="589" t="s">
        <v>463</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391</v>
      </c>
      <c r="AE117" s="324"/>
      <c r="AF117" s="328"/>
      <c r="AG117" s="334" t="s">
        <v>454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391</v>
      </c>
      <c r="AE118" s="268"/>
      <c r="AF118" s="269"/>
      <c r="AG118" s="270" t="s">
        <v>454</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391</v>
      </c>
      <c r="AE119" s="344"/>
      <c r="AF119" s="344"/>
      <c r="AG119" s="273" t="s">
        <v>454</v>
      </c>
      <c r="AH119" s="250"/>
      <c r="AI119" s="250"/>
      <c r="AJ119" s="250"/>
      <c r="AK119" s="250"/>
      <c r="AL119" s="250"/>
      <c r="AM119" s="250"/>
      <c r="AN119" s="250"/>
      <c r="AO119" s="250"/>
      <c r="AP119" s="250"/>
      <c r="AQ119" s="250"/>
      <c r="AR119" s="250"/>
      <c r="AS119" s="250"/>
      <c r="AT119" s="250"/>
      <c r="AU119" s="250"/>
      <c r="AV119" s="250"/>
      <c r="AW119" s="250"/>
      <c r="AX119" s="274"/>
    </row>
    <row r="120" spans="1:64" ht="38.2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373</v>
      </c>
      <c r="AE120" s="294"/>
      <c r="AF120" s="294"/>
      <c r="AG120" s="273" t="s">
        <v>464</v>
      </c>
      <c r="AH120" s="250"/>
      <c r="AI120" s="250"/>
      <c r="AJ120" s="250"/>
      <c r="AK120" s="250"/>
      <c r="AL120" s="250"/>
      <c r="AM120" s="250"/>
      <c r="AN120" s="250"/>
      <c r="AO120" s="250"/>
      <c r="AP120" s="250"/>
      <c r="AQ120" s="250"/>
      <c r="AR120" s="250"/>
      <c r="AS120" s="250"/>
      <c r="AT120" s="250"/>
      <c r="AU120" s="250"/>
      <c r="AV120" s="250"/>
      <c r="AW120" s="250"/>
      <c r="AX120" s="274"/>
    </row>
    <row r="121" spans="1:64" ht="27.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373</v>
      </c>
      <c r="AE121" s="294"/>
      <c r="AF121" s="294"/>
      <c r="AG121" s="333" t="s">
        <v>465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391</v>
      </c>
      <c r="AE122" s="268"/>
      <c r="AF122" s="268"/>
      <c r="AG122" s="314" t="s">
        <v>454</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6"/>
      <c r="U125" s="335"/>
      <c r="V125" s="335"/>
      <c r="W125" s="335"/>
      <c r="X125" s="335"/>
      <c r="Y125" s="335"/>
      <c r="Z125" s="335"/>
      <c r="AA125" s="335"/>
      <c r="AB125" s="335"/>
      <c r="AC125" s="335"/>
      <c r="AD125" s="335"/>
      <c r="AE125" s="335"/>
      <c r="AF125" s="557"/>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456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84" t="s">
        <v>68</v>
      </c>
      <c r="D127" s="585"/>
      <c r="E127" s="585"/>
      <c r="F127" s="586"/>
      <c r="G127" s="587" t="s">
        <v>468</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80.099999999999994"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05.75"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c r="A133" s="552"/>
      <c r="B133" s="553"/>
      <c r="C133" s="553"/>
      <c r="D133" s="553"/>
      <c r="E133" s="554"/>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0"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8" t="s">
        <v>224</v>
      </c>
      <c r="B137" s="311"/>
      <c r="C137" s="311"/>
      <c r="D137" s="311"/>
      <c r="E137" s="311"/>
      <c r="F137" s="311"/>
      <c r="G137" s="543" t="s">
        <v>376</v>
      </c>
      <c r="H137" s="544"/>
      <c r="I137" s="544"/>
      <c r="J137" s="544"/>
      <c r="K137" s="544"/>
      <c r="L137" s="544"/>
      <c r="M137" s="544"/>
      <c r="N137" s="544"/>
      <c r="O137" s="544"/>
      <c r="P137" s="545"/>
      <c r="Q137" s="311" t="s">
        <v>225</v>
      </c>
      <c r="R137" s="311"/>
      <c r="S137" s="311"/>
      <c r="T137" s="311"/>
      <c r="U137" s="311"/>
      <c r="V137" s="311"/>
      <c r="W137" s="555" t="s">
        <v>375</v>
      </c>
      <c r="X137" s="544"/>
      <c r="Y137" s="544"/>
      <c r="Z137" s="544"/>
      <c r="AA137" s="544"/>
      <c r="AB137" s="544"/>
      <c r="AC137" s="544"/>
      <c r="AD137" s="544"/>
      <c r="AE137" s="544"/>
      <c r="AF137" s="545"/>
      <c r="AG137" s="311" t="s">
        <v>226</v>
      </c>
      <c r="AH137" s="311"/>
      <c r="AI137" s="311"/>
      <c r="AJ137" s="311"/>
      <c r="AK137" s="311"/>
      <c r="AL137" s="311"/>
      <c r="AM137" s="515" t="s">
        <v>375</v>
      </c>
      <c r="AN137" s="516"/>
      <c r="AO137" s="516"/>
      <c r="AP137" s="516"/>
      <c r="AQ137" s="516"/>
      <c r="AR137" s="516"/>
      <c r="AS137" s="516"/>
      <c r="AT137" s="516"/>
      <c r="AU137" s="516"/>
      <c r="AV137" s="517"/>
      <c r="AW137" s="12"/>
      <c r="AX137" s="13"/>
    </row>
    <row r="138" spans="1:50" ht="19.899999999999999" customHeight="1" thickBot="1">
      <c r="A138" s="519" t="s">
        <v>227</v>
      </c>
      <c r="B138" s="421"/>
      <c r="C138" s="421"/>
      <c r="D138" s="421"/>
      <c r="E138" s="421"/>
      <c r="F138" s="421"/>
      <c r="G138" s="308" t="s">
        <v>381</v>
      </c>
      <c r="H138" s="309"/>
      <c r="I138" s="309"/>
      <c r="J138" s="309"/>
      <c r="K138" s="309"/>
      <c r="L138" s="309"/>
      <c r="M138" s="309"/>
      <c r="N138" s="309"/>
      <c r="O138" s="309"/>
      <c r="P138" s="310"/>
      <c r="Q138" s="421" t="s">
        <v>228</v>
      </c>
      <c r="R138" s="421"/>
      <c r="S138" s="421"/>
      <c r="T138" s="421"/>
      <c r="U138" s="421"/>
      <c r="V138" s="421"/>
      <c r="W138" s="308" t="s">
        <v>382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369</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1"/>
    </row>
    <row r="179" spans="1:50" ht="24.75" customHeight="1">
      <c r="A179" s="361"/>
      <c r="B179" s="362"/>
      <c r="C179" s="362"/>
      <c r="D179" s="362"/>
      <c r="E179" s="362"/>
      <c r="F179" s="363"/>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30" customHeight="1">
      <c r="A180" s="361"/>
      <c r="B180" s="362"/>
      <c r="C180" s="362"/>
      <c r="D180" s="362"/>
      <c r="E180" s="362"/>
      <c r="F180" s="363"/>
      <c r="G180" s="352"/>
      <c r="H180" s="353"/>
      <c r="I180" s="353"/>
      <c r="J180" s="353"/>
      <c r="K180" s="354"/>
      <c r="L180" s="355" t="s">
        <v>393</v>
      </c>
      <c r="M180" s="356"/>
      <c r="N180" s="356"/>
      <c r="O180" s="356"/>
      <c r="P180" s="356"/>
      <c r="Q180" s="356"/>
      <c r="R180" s="356"/>
      <c r="S180" s="356"/>
      <c r="T180" s="356"/>
      <c r="U180" s="356"/>
      <c r="V180" s="356"/>
      <c r="W180" s="356"/>
      <c r="X180" s="357"/>
      <c r="Y180" s="388">
        <v>836</v>
      </c>
      <c r="Z180" s="389"/>
      <c r="AA180" s="389"/>
      <c r="AB180" s="390"/>
      <c r="AC180" s="352"/>
      <c r="AD180" s="353"/>
      <c r="AE180" s="353"/>
      <c r="AF180" s="353"/>
      <c r="AG180" s="354"/>
      <c r="AH180" s="472"/>
      <c r="AI180" s="473"/>
      <c r="AJ180" s="473"/>
      <c r="AK180" s="473"/>
      <c r="AL180" s="473"/>
      <c r="AM180" s="473"/>
      <c r="AN180" s="473"/>
      <c r="AO180" s="473"/>
      <c r="AP180" s="473"/>
      <c r="AQ180" s="473"/>
      <c r="AR180" s="473"/>
      <c r="AS180" s="473"/>
      <c r="AT180" s="474"/>
      <c r="AU180" s="388"/>
      <c r="AV180" s="389"/>
      <c r="AW180" s="389"/>
      <c r="AX180" s="475"/>
    </row>
    <row r="181" spans="1:50" ht="24.75" customHeight="1">
      <c r="A181" s="361"/>
      <c r="B181" s="362"/>
      <c r="C181" s="362"/>
      <c r="D181" s="362"/>
      <c r="E181" s="362"/>
      <c r="F181" s="363"/>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8"/>
    </row>
    <row r="182" spans="1:50" ht="24.75" customHeight="1">
      <c r="A182" s="361"/>
      <c r="B182" s="362"/>
      <c r="C182" s="362"/>
      <c r="D182" s="362"/>
      <c r="E182" s="362"/>
      <c r="F182" s="363"/>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8"/>
    </row>
    <row r="183" spans="1:50" ht="24.75" customHeight="1">
      <c r="A183" s="361"/>
      <c r="B183" s="362"/>
      <c r="C183" s="362"/>
      <c r="D183" s="362"/>
      <c r="E183" s="362"/>
      <c r="F183" s="363"/>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8"/>
    </row>
    <row r="184" spans="1:50" ht="24.75" customHeight="1">
      <c r="A184" s="361"/>
      <c r="B184" s="362"/>
      <c r="C184" s="362"/>
      <c r="D184" s="362"/>
      <c r="E184" s="362"/>
      <c r="F184" s="363"/>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8"/>
    </row>
    <row r="185" spans="1:50" ht="24.75" customHeight="1">
      <c r="A185" s="361"/>
      <c r="B185" s="362"/>
      <c r="C185" s="362"/>
      <c r="D185" s="362"/>
      <c r="E185" s="362"/>
      <c r="F185" s="363"/>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8"/>
    </row>
    <row r="186" spans="1:50" ht="24.75" customHeight="1">
      <c r="A186" s="361"/>
      <c r="B186" s="362"/>
      <c r="C186" s="362"/>
      <c r="D186" s="362"/>
      <c r="E186" s="362"/>
      <c r="F186" s="363"/>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8"/>
    </row>
    <row r="187" spans="1:50" ht="24.75" customHeight="1">
      <c r="A187" s="361"/>
      <c r="B187" s="362"/>
      <c r="C187" s="362"/>
      <c r="D187" s="362"/>
      <c r="E187" s="362"/>
      <c r="F187" s="363"/>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8"/>
    </row>
    <row r="188" spans="1:50" ht="24.75" hidden="1" customHeight="1">
      <c r="A188" s="361"/>
      <c r="B188" s="362"/>
      <c r="C188" s="362"/>
      <c r="D188" s="362"/>
      <c r="E188" s="362"/>
      <c r="F188" s="363"/>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8"/>
    </row>
    <row r="189" spans="1:50" ht="24.75" hidden="1" customHeight="1">
      <c r="A189" s="361"/>
      <c r="B189" s="362"/>
      <c r="C189" s="362"/>
      <c r="D189" s="362"/>
      <c r="E189" s="362"/>
      <c r="F189" s="363"/>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8"/>
    </row>
    <row r="190" spans="1:50" ht="24.75" customHeight="1" thickBot="1">
      <c r="A190" s="361"/>
      <c r="B190" s="362"/>
      <c r="C190" s="362"/>
      <c r="D190" s="362"/>
      <c r="E190" s="362"/>
      <c r="F190" s="363"/>
      <c r="G190" s="560" t="s">
        <v>22</v>
      </c>
      <c r="H190" s="561"/>
      <c r="I190" s="561"/>
      <c r="J190" s="561"/>
      <c r="K190" s="561"/>
      <c r="L190" s="562"/>
      <c r="M190" s="146"/>
      <c r="N190" s="146"/>
      <c r="O190" s="146"/>
      <c r="P190" s="146"/>
      <c r="Q190" s="146"/>
      <c r="R190" s="146"/>
      <c r="S190" s="146"/>
      <c r="T190" s="146"/>
      <c r="U190" s="146"/>
      <c r="V190" s="146"/>
      <c r="W190" s="146"/>
      <c r="X190" s="147"/>
      <c r="Y190" s="563">
        <f>SUM(Y180:AB189)</f>
        <v>836</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0</v>
      </c>
      <c r="AV190" s="564"/>
      <c r="AW190" s="564"/>
      <c r="AX190" s="566"/>
    </row>
    <row r="191" spans="1:50" ht="45.75" customHeight="1">
      <c r="A191" s="361"/>
      <c r="B191" s="362"/>
      <c r="C191" s="362"/>
      <c r="D191" s="362"/>
      <c r="E191" s="362"/>
      <c r="F191" s="363"/>
      <c r="G191" s="367" t="s">
        <v>396</v>
      </c>
      <c r="H191" s="370"/>
      <c r="I191" s="370"/>
      <c r="J191" s="370"/>
      <c r="K191" s="370"/>
      <c r="L191" s="370"/>
      <c r="M191" s="370"/>
      <c r="N191" s="370"/>
      <c r="O191" s="370"/>
      <c r="P191" s="370"/>
      <c r="Q191" s="370"/>
      <c r="R191" s="370"/>
      <c r="S191" s="370"/>
      <c r="T191" s="370"/>
      <c r="U191" s="370"/>
      <c r="V191" s="370"/>
      <c r="W191" s="370"/>
      <c r="X191" s="370"/>
      <c r="Y191" s="370"/>
      <c r="Z191" s="370"/>
      <c r="AA191" s="370"/>
      <c r="AB191" s="559"/>
      <c r="AC191" s="367"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1"/>
    </row>
    <row r="192" spans="1:50" ht="25.5" customHeight="1">
      <c r="A192" s="361"/>
      <c r="B192" s="362"/>
      <c r="C192" s="362"/>
      <c r="D192" s="362"/>
      <c r="E192" s="362"/>
      <c r="F192" s="363"/>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30" customHeight="1">
      <c r="A193" s="361"/>
      <c r="B193" s="362"/>
      <c r="C193" s="362"/>
      <c r="D193" s="362"/>
      <c r="E193" s="362"/>
      <c r="F193" s="363"/>
      <c r="G193" s="352" t="s">
        <v>403</v>
      </c>
      <c r="H193" s="353"/>
      <c r="I193" s="353"/>
      <c r="J193" s="353"/>
      <c r="K193" s="354"/>
      <c r="L193" s="472" t="s">
        <v>397</v>
      </c>
      <c r="M193" s="473"/>
      <c r="N193" s="473"/>
      <c r="O193" s="473"/>
      <c r="P193" s="473"/>
      <c r="Q193" s="473"/>
      <c r="R193" s="473"/>
      <c r="S193" s="473"/>
      <c r="T193" s="473"/>
      <c r="U193" s="473"/>
      <c r="V193" s="473"/>
      <c r="W193" s="473"/>
      <c r="X193" s="474"/>
      <c r="Y193" s="388">
        <v>93</v>
      </c>
      <c r="Z193" s="389"/>
      <c r="AA193" s="389"/>
      <c r="AB193" s="390"/>
      <c r="AC193" s="352"/>
      <c r="AD193" s="353"/>
      <c r="AE193" s="353"/>
      <c r="AF193" s="353"/>
      <c r="AG193" s="354"/>
      <c r="AH193" s="472"/>
      <c r="AI193" s="473"/>
      <c r="AJ193" s="473"/>
      <c r="AK193" s="473"/>
      <c r="AL193" s="473"/>
      <c r="AM193" s="473"/>
      <c r="AN193" s="473"/>
      <c r="AO193" s="473"/>
      <c r="AP193" s="473"/>
      <c r="AQ193" s="473"/>
      <c r="AR193" s="473"/>
      <c r="AS193" s="473"/>
      <c r="AT193" s="474"/>
      <c r="AU193" s="388"/>
      <c r="AV193" s="389"/>
      <c r="AW193" s="389"/>
      <c r="AX193" s="475"/>
    </row>
    <row r="194" spans="1:50" ht="30" customHeight="1">
      <c r="A194" s="361"/>
      <c r="B194" s="362"/>
      <c r="C194" s="362"/>
      <c r="D194" s="362"/>
      <c r="E194" s="362"/>
      <c r="F194" s="363"/>
      <c r="G194" s="403" t="s">
        <v>403</v>
      </c>
      <c r="H194" s="404"/>
      <c r="I194" s="404"/>
      <c r="J194" s="404"/>
      <c r="K194" s="405"/>
      <c r="L194" s="406" t="s">
        <v>398</v>
      </c>
      <c r="M194" s="407"/>
      <c r="N194" s="407"/>
      <c r="O194" s="407"/>
      <c r="P194" s="407"/>
      <c r="Q194" s="407"/>
      <c r="R194" s="407"/>
      <c r="S194" s="407"/>
      <c r="T194" s="407"/>
      <c r="U194" s="407"/>
      <c r="V194" s="407"/>
      <c r="W194" s="407"/>
      <c r="X194" s="408"/>
      <c r="Y194" s="409">
        <v>89</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8"/>
    </row>
    <row r="195" spans="1:50" ht="30" customHeight="1">
      <c r="A195" s="361"/>
      <c r="B195" s="362"/>
      <c r="C195" s="362"/>
      <c r="D195" s="362"/>
      <c r="E195" s="362"/>
      <c r="F195" s="363"/>
      <c r="G195" s="403" t="s">
        <v>403</v>
      </c>
      <c r="H195" s="404"/>
      <c r="I195" s="404"/>
      <c r="J195" s="404"/>
      <c r="K195" s="405"/>
      <c r="L195" s="406" t="s">
        <v>399</v>
      </c>
      <c r="M195" s="407"/>
      <c r="N195" s="407"/>
      <c r="O195" s="407"/>
      <c r="P195" s="407"/>
      <c r="Q195" s="407"/>
      <c r="R195" s="407"/>
      <c r="S195" s="407"/>
      <c r="T195" s="407"/>
      <c r="U195" s="407"/>
      <c r="V195" s="407"/>
      <c r="W195" s="407"/>
      <c r="X195" s="408"/>
      <c r="Y195" s="409">
        <v>38</v>
      </c>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8"/>
    </row>
    <row r="196" spans="1:50" ht="30" customHeight="1">
      <c r="A196" s="361"/>
      <c r="B196" s="362"/>
      <c r="C196" s="362"/>
      <c r="D196" s="362"/>
      <c r="E196" s="362"/>
      <c r="F196" s="363"/>
      <c r="G196" s="403" t="s">
        <v>403</v>
      </c>
      <c r="H196" s="404"/>
      <c r="I196" s="404"/>
      <c r="J196" s="404"/>
      <c r="K196" s="405"/>
      <c r="L196" s="406" t="s">
        <v>400</v>
      </c>
      <c r="M196" s="407"/>
      <c r="N196" s="407"/>
      <c r="O196" s="407"/>
      <c r="P196" s="407"/>
      <c r="Q196" s="407"/>
      <c r="R196" s="407"/>
      <c r="S196" s="407"/>
      <c r="T196" s="407"/>
      <c r="U196" s="407"/>
      <c r="V196" s="407"/>
      <c r="W196" s="407"/>
      <c r="X196" s="408"/>
      <c r="Y196" s="409">
        <v>32</v>
      </c>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8"/>
    </row>
    <row r="197" spans="1:50" ht="30" customHeight="1">
      <c r="A197" s="361"/>
      <c r="B197" s="362"/>
      <c r="C197" s="362"/>
      <c r="D197" s="362"/>
      <c r="E197" s="362"/>
      <c r="F197" s="363"/>
      <c r="G197" s="403" t="s">
        <v>403</v>
      </c>
      <c r="H197" s="404"/>
      <c r="I197" s="404"/>
      <c r="J197" s="404"/>
      <c r="K197" s="405"/>
      <c r="L197" s="406" t="s">
        <v>401</v>
      </c>
      <c r="M197" s="407"/>
      <c r="N197" s="407"/>
      <c r="O197" s="407"/>
      <c r="P197" s="407"/>
      <c r="Q197" s="407"/>
      <c r="R197" s="407"/>
      <c r="S197" s="407"/>
      <c r="T197" s="407"/>
      <c r="U197" s="407"/>
      <c r="V197" s="407"/>
      <c r="W197" s="407"/>
      <c r="X197" s="408"/>
      <c r="Y197" s="409">
        <v>24</v>
      </c>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8"/>
    </row>
    <row r="198" spans="1:50" ht="30" customHeight="1">
      <c r="A198" s="361"/>
      <c r="B198" s="362"/>
      <c r="C198" s="362"/>
      <c r="D198" s="362"/>
      <c r="E198" s="362"/>
      <c r="F198" s="363"/>
      <c r="G198" s="403" t="s">
        <v>403</v>
      </c>
      <c r="H198" s="404"/>
      <c r="I198" s="404"/>
      <c r="J198" s="404"/>
      <c r="K198" s="405"/>
      <c r="L198" s="406" t="s">
        <v>402</v>
      </c>
      <c r="M198" s="407"/>
      <c r="N198" s="407"/>
      <c r="O198" s="407"/>
      <c r="P198" s="407"/>
      <c r="Q198" s="407"/>
      <c r="R198" s="407"/>
      <c r="S198" s="407"/>
      <c r="T198" s="407"/>
      <c r="U198" s="407"/>
      <c r="V198" s="407"/>
      <c r="W198" s="407"/>
      <c r="X198" s="408"/>
      <c r="Y198" s="409">
        <v>8</v>
      </c>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8"/>
    </row>
    <row r="199" spans="1:50" ht="24.75" customHeight="1">
      <c r="A199" s="361"/>
      <c r="B199" s="362"/>
      <c r="C199" s="362"/>
      <c r="D199" s="362"/>
      <c r="E199" s="362"/>
      <c r="F199" s="363"/>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8"/>
    </row>
    <row r="200" spans="1:50" ht="24.75" customHeight="1">
      <c r="A200" s="361"/>
      <c r="B200" s="362"/>
      <c r="C200" s="362"/>
      <c r="D200" s="362"/>
      <c r="E200" s="362"/>
      <c r="F200" s="363"/>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8"/>
    </row>
    <row r="201" spans="1:50" ht="24.75" customHeight="1">
      <c r="A201" s="361"/>
      <c r="B201" s="362"/>
      <c r="C201" s="362"/>
      <c r="D201" s="362"/>
      <c r="E201" s="362"/>
      <c r="F201" s="363"/>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8"/>
    </row>
    <row r="202" spans="1:50" ht="24.75" hidden="1" customHeight="1">
      <c r="A202" s="361"/>
      <c r="B202" s="362"/>
      <c r="C202" s="362"/>
      <c r="D202" s="362"/>
      <c r="E202" s="362"/>
      <c r="F202" s="363"/>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8"/>
    </row>
    <row r="203" spans="1:50" ht="24.75" customHeight="1" thickBot="1">
      <c r="A203" s="361"/>
      <c r="B203" s="362"/>
      <c r="C203" s="362"/>
      <c r="D203" s="362"/>
      <c r="E203" s="362"/>
      <c r="F203" s="363"/>
      <c r="G203" s="560" t="s">
        <v>22</v>
      </c>
      <c r="H203" s="561"/>
      <c r="I203" s="561"/>
      <c r="J203" s="561"/>
      <c r="K203" s="561"/>
      <c r="L203" s="562"/>
      <c r="M203" s="146"/>
      <c r="N203" s="146"/>
      <c r="O203" s="146"/>
      <c r="P203" s="146"/>
      <c r="Q203" s="146"/>
      <c r="R203" s="146"/>
      <c r="S203" s="146"/>
      <c r="T203" s="146"/>
      <c r="U203" s="146"/>
      <c r="V203" s="146"/>
      <c r="W203" s="146"/>
      <c r="X203" s="147"/>
      <c r="Y203" s="563">
        <f>SUM(Y193:AB202)</f>
        <v>284</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customHeight="1">
      <c r="A204" s="361"/>
      <c r="B204" s="362"/>
      <c r="C204" s="362"/>
      <c r="D204" s="362"/>
      <c r="E204" s="362"/>
      <c r="F204" s="363"/>
      <c r="G204" s="567" t="s">
        <v>412</v>
      </c>
      <c r="H204" s="568"/>
      <c r="I204" s="568"/>
      <c r="J204" s="568"/>
      <c r="K204" s="568"/>
      <c r="L204" s="568"/>
      <c r="M204" s="568"/>
      <c r="N204" s="568"/>
      <c r="O204" s="568"/>
      <c r="P204" s="568"/>
      <c r="Q204" s="568"/>
      <c r="R204" s="568"/>
      <c r="S204" s="568"/>
      <c r="T204" s="568"/>
      <c r="U204" s="568"/>
      <c r="V204" s="568"/>
      <c r="W204" s="568"/>
      <c r="X204" s="568"/>
      <c r="Y204" s="568"/>
      <c r="Z204" s="568"/>
      <c r="AA204" s="568"/>
      <c r="AB204" s="569"/>
      <c r="AC204" s="367" t="s">
        <v>360</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1"/>
    </row>
    <row r="205" spans="1:50" ht="24.75" customHeight="1">
      <c r="A205" s="361"/>
      <c r="B205" s="362"/>
      <c r="C205" s="362"/>
      <c r="D205" s="362"/>
      <c r="E205" s="362"/>
      <c r="F205" s="363"/>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30" customHeight="1">
      <c r="A206" s="361"/>
      <c r="B206" s="362"/>
      <c r="C206" s="362"/>
      <c r="D206" s="362"/>
      <c r="E206" s="362"/>
      <c r="F206" s="363"/>
      <c r="G206" s="352" t="s">
        <v>411</v>
      </c>
      <c r="H206" s="353"/>
      <c r="I206" s="353"/>
      <c r="J206" s="353"/>
      <c r="K206" s="354"/>
      <c r="L206" s="355" t="s">
        <v>394</v>
      </c>
      <c r="M206" s="356"/>
      <c r="N206" s="356"/>
      <c r="O206" s="356"/>
      <c r="P206" s="356"/>
      <c r="Q206" s="356"/>
      <c r="R206" s="356"/>
      <c r="S206" s="356"/>
      <c r="T206" s="356"/>
      <c r="U206" s="356"/>
      <c r="V206" s="356"/>
      <c r="W206" s="356"/>
      <c r="X206" s="357"/>
      <c r="Y206" s="388">
        <v>21</v>
      </c>
      <c r="Z206" s="389"/>
      <c r="AA206" s="389"/>
      <c r="AB206" s="390"/>
      <c r="AC206" s="352"/>
      <c r="AD206" s="353"/>
      <c r="AE206" s="353"/>
      <c r="AF206" s="353"/>
      <c r="AG206" s="354"/>
      <c r="AH206" s="472"/>
      <c r="AI206" s="473"/>
      <c r="AJ206" s="473"/>
      <c r="AK206" s="473"/>
      <c r="AL206" s="473"/>
      <c r="AM206" s="473"/>
      <c r="AN206" s="473"/>
      <c r="AO206" s="473"/>
      <c r="AP206" s="473"/>
      <c r="AQ206" s="473"/>
      <c r="AR206" s="473"/>
      <c r="AS206" s="473"/>
      <c r="AT206" s="474"/>
      <c r="AU206" s="388"/>
      <c r="AV206" s="389"/>
      <c r="AW206" s="389"/>
      <c r="AX206" s="475"/>
    </row>
    <row r="207" spans="1:50" ht="24.75" customHeight="1">
      <c r="A207" s="361"/>
      <c r="B207" s="362"/>
      <c r="C207" s="362"/>
      <c r="D207" s="362"/>
      <c r="E207" s="362"/>
      <c r="F207" s="363"/>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8"/>
    </row>
    <row r="208" spans="1:50" ht="24.75" customHeight="1">
      <c r="A208" s="361"/>
      <c r="B208" s="362"/>
      <c r="C208" s="362"/>
      <c r="D208" s="362"/>
      <c r="E208" s="362"/>
      <c r="F208" s="363"/>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8"/>
    </row>
    <row r="209" spans="1:50" ht="24.75" customHeight="1">
      <c r="A209" s="361"/>
      <c r="B209" s="362"/>
      <c r="C209" s="362"/>
      <c r="D209" s="362"/>
      <c r="E209" s="362"/>
      <c r="F209" s="363"/>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8"/>
    </row>
    <row r="210" spans="1:50" ht="24.75" customHeight="1">
      <c r="A210" s="361"/>
      <c r="B210" s="362"/>
      <c r="C210" s="362"/>
      <c r="D210" s="362"/>
      <c r="E210" s="362"/>
      <c r="F210" s="363"/>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8"/>
    </row>
    <row r="211" spans="1:50" ht="24.75" customHeight="1">
      <c r="A211" s="361"/>
      <c r="B211" s="362"/>
      <c r="C211" s="362"/>
      <c r="D211" s="362"/>
      <c r="E211" s="362"/>
      <c r="F211" s="363"/>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8"/>
    </row>
    <row r="212" spans="1:50" ht="24.75" customHeight="1">
      <c r="A212" s="361"/>
      <c r="B212" s="362"/>
      <c r="C212" s="362"/>
      <c r="D212" s="362"/>
      <c r="E212" s="362"/>
      <c r="F212" s="363"/>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8"/>
    </row>
    <row r="213" spans="1:50" ht="24.75" customHeight="1">
      <c r="A213" s="361"/>
      <c r="B213" s="362"/>
      <c r="C213" s="362"/>
      <c r="D213" s="362"/>
      <c r="E213" s="362"/>
      <c r="F213" s="363"/>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8"/>
    </row>
    <row r="214" spans="1:50" ht="24.75" hidden="1" customHeight="1">
      <c r="A214" s="361"/>
      <c r="B214" s="362"/>
      <c r="C214" s="362"/>
      <c r="D214" s="362"/>
      <c r="E214" s="362"/>
      <c r="F214" s="363"/>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8"/>
    </row>
    <row r="215" spans="1:50" ht="24.75" hidden="1" customHeight="1">
      <c r="A215" s="361"/>
      <c r="B215" s="362"/>
      <c r="C215" s="362"/>
      <c r="D215" s="362"/>
      <c r="E215" s="362"/>
      <c r="F215" s="363"/>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8"/>
    </row>
    <row r="216" spans="1:50" ht="24.75" customHeight="1" thickBot="1">
      <c r="A216" s="361"/>
      <c r="B216" s="362"/>
      <c r="C216" s="362"/>
      <c r="D216" s="362"/>
      <c r="E216" s="362"/>
      <c r="F216" s="363"/>
      <c r="G216" s="560" t="s">
        <v>22</v>
      </c>
      <c r="H216" s="561"/>
      <c r="I216" s="561"/>
      <c r="J216" s="561"/>
      <c r="K216" s="561"/>
      <c r="L216" s="562"/>
      <c r="M216" s="146"/>
      <c r="N216" s="146"/>
      <c r="O216" s="146"/>
      <c r="P216" s="146"/>
      <c r="Q216" s="146"/>
      <c r="R216" s="146"/>
      <c r="S216" s="146"/>
      <c r="T216" s="146"/>
      <c r="U216" s="146"/>
      <c r="V216" s="146"/>
      <c r="W216" s="146"/>
      <c r="X216" s="147"/>
      <c r="Y216" s="563">
        <f>SUM(Y206:AB215)</f>
        <v>21</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customHeight="1">
      <c r="A217" s="361"/>
      <c r="B217" s="362"/>
      <c r="C217" s="362"/>
      <c r="D217" s="362"/>
      <c r="E217" s="362"/>
      <c r="F217" s="363"/>
      <c r="G217" s="367" t="s">
        <v>361</v>
      </c>
      <c r="H217" s="370"/>
      <c r="I217" s="370"/>
      <c r="J217" s="370"/>
      <c r="K217" s="370"/>
      <c r="L217" s="370"/>
      <c r="M217" s="370"/>
      <c r="N217" s="370"/>
      <c r="O217" s="370"/>
      <c r="P217" s="370"/>
      <c r="Q217" s="370"/>
      <c r="R217" s="370"/>
      <c r="S217" s="370"/>
      <c r="T217" s="370"/>
      <c r="U217" s="370"/>
      <c r="V217" s="370"/>
      <c r="W217" s="370"/>
      <c r="X217" s="370"/>
      <c r="Y217" s="370"/>
      <c r="Z217" s="370"/>
      <c r="AA217" s="370"/>
      <c r="AB217" s="559"/>
      <c r="AC217" s="367"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1"/>
    </row>
    <row r="218" spans="1:50" ht="24.75" customHeight="1">
      <c r="A218" s="361"/>
      <c r="B218" s="362"/>
      <c r="C218" s="362"/>
      <c r="D218" s="362"/>
      <c r="E218" s="362"/>
      <c r="F218" s="363"/>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c r="A219" s="361"/>
      <c r="B219" s="362"/>
      <c r="C219" s="362"/>
      <c r="D219" s="362"/>
      <c r="E219" s="362"/>
      <c r="F219" s="363"/>
      <c r="G219" s="352"/>
      <c r="H219" s="353"/>
      <c r="I219" s="353"/>
      <c r="J219" s="353"/>
      <c r="K219" s="354"/>
      <c r="L219" s="472"/>
      <c r="M219" s="473"/>
      <c r="N219" s="473"/>
      <c r="O219" s="473"/>
      <c r="P219" s="473"/>
      <c r="Q219" s="473"/>
      <c r="R219" s="473"/>
      <c r="S219" s="473"/>
      <c r="T219" s="473"/>
      <c r="U219" s="473"/>
      <c r="V219" s="473"/>
      <c r="W219" s="473"/>
      <c r="X219" s="474"/>
      <c r="Y219" s="388"/>
      <c r="Z219" s="389"/>
      <c r="AA219" s="389"/>
      <c r="AB219" s="390"/>
      <c r="AC219" s="352"/>
      <c r="AD219" s="353"/>
      <c r="AE219" s="353"/>
      <c r="AF219" s="353"/>
      <c r="AG219" s="354"/>
      <c r="AH219" s="472"/>
      <c r="AI219" s="473"/>
      <c r="AJ219" s="473"/>
      <c r="AK219" s="473"/>
      <c r="AL219" s="473"/>
      <c r="AM219" s="473"/>
      <c r="AN219" s="473"/>
      <c r="AO219" s="473"/>
      <c r="AP219" s="473"/>
      <c r="AQ219" s="473"/>
      <c r="AR219" s="473"/>
      <c r="AS219" s="473"/>
      <c r="AT219" s="474"/>
      <c r="AU219" s="388"/>
      <c r="AV219" s="389"/>
      <c r="AW219" s="389"/>
      <c r="AX219" s="475"/>
    </row>
    <row r="220" spans="1:50" ht="24.75" customHeight="1">
      <c r="A220" s="361"/>
      <c r="B220" s="362"/>
      <c r="C220" s="362"/>
      <c r="D220" s="362"/>
      <c r="E220" s="362"/>
      <c r="F220" s="363"/>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8"/>
    </row>
    <row r="221" spans="1:50" ht="24.75" customHeight="1">
      <c r="A221" s="361"/>
      <c r="B221" s="362"/>
      <c r="C221" s="362"/>
      <c r="D221" s="362"/>
      <c r="E221" s="362"/>
      <c r="F221" s="363"/>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8"/>
    </row>
    <row r="222" spans="1:50" ht="24.75" customHeight="1">
      <c r="A222" s="361"/>
      <c r="B222" s="362"/>
      <c r="C222" s="362"/>
      <c r="D222" s="362"/>
      <c r="E222" s="362"/>
      <c r="F222" s="363"/>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8"/>
    </row>
    <row r="223" spans="1:50" ht="24.75" customHeight="1">
      <c r="A223" s="361"/>
      <c r="B223" s="362"/>
      <c r="C223" s="362"/>
      <c r="D223" s="362"/>
      <c r="E223" s="362"/>
      <c r="F223" s="363"/>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8"/>
    </row>
    <row r="224" spans="1:50" ht="24.75" customHeight="1">
      <c r="A224" s="361"/>
      <c r="B224" s="362"/>
      <c r="C224" s="362"/>
      <c r="D224" s="362"/>
      <c r="E224" s="362"/>
      <c r="F224" s="363"/>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8"/>
    </row>
    <row r="225" spans="1:50" ht="24.75" customHeight="1">
      <c r="A225" s="361"/>
      <c r="B225" s="362"/>
      <c r="C225" s="362"/>
      <c r="D225" s="362"/>
      <c r="E225" s="362"/>
      <c r="F225" s="363"/>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8"/>
    </row>
    <row r="226" spans="1:50" ht="24.75" customHeight="1">
      <c r="A226" s="361"/>
      <c r="B226" s="362"/>
      <c r="C226" s="362"/>
      <c r="D226" s="362"/>
      <c r="E226" s="362"/>
      <c r="F226" s="363"/>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8"/>
    </row>
    <row r="227" spans="1:50" ht="24.75" hidden="1" customHeight="1">
      <c r="A227" s="361"/>
      <c r="B227" s="362"/>
      <c r="C227" s="362"/>
      <c r="D227" s="362"/>
      <c r="E227" s="362"/>
      <c r="F227" s="363"/>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8"/>
    </row>
    <row r="228" spans="1:50" ht="24.75" hidden="1" customHeight="1">
      <c r="A228" s="361"/>
      <c r="B228" s="362"/>
      <c r="C228" s="362"/>
      <c r="D228" s="362"/>
      <c r="E228" s="362"/>
      <c r="F228" s="363"/>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8"/>
    </row>
    <row r="229" spans="1:50" ht="24.75" customHeight="1">
      <c r="A229" s="361"/>
      <c r="B229" s="362"/>
      <c r="C229" s="362"/>
      <c r="D229" s="362"/>
      <c r="E229" s="362"/>
      <c r="F229" s="363"/>
      <c r="G229" s="560" t="s">
        <v>22</v>
      </c>
      <c r="H229" s="561"/>
      <c r="I229" s="561"/>
      <c r="J229" s="561"/>
      <c r="K229" s="561"/>
      <c r="L229" s="562"/>
      <c r="M229" s="146"/>
      <c r="N229" s="146"/>
      <c r="O229" s="146"/>
      <c r="P229" s="146"/>
      <c r="Q229" s="146"/>
      <c r="R229" s="146"/>
      <c r="S229" s="146"/>
      <c r="T229" s="146"/>
      <c r="U229" s="146"/>
      <c r="V229" s="146"/>
      <c r="W229" s="146"/>
      <c r="X229" s="147"/>
      <c r="Y229" s="563">
        <f>SUM(Y219:AB228)</f>
        <v>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73"/>
      <c r="B235" s="57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9" t="s">
        <v>33</v>
      </c>
      <c r="AL235" s="232"/>
      <c r="AM235" s="232"/>
      <c r="AN235" s="232"/>
      <c r="AO235" s="232"/>
      <c r="AP235" s="232"/>
      <c r="AQ235" s="232" t="s">
        <v>23</v>
      </c>
      <c r="AR235" s="232"/>
      <c r="AS235" s="232"/>
      <c r="AT235" s="232"/>
      <c r="AU235" s="83" t="s">
        <v>24</v>
      </c>
      <c r="AV235" s="84"/>
      <c r="AW235" s="84"/>
      <c r="AX235" s="580"/>
    </row>
    <row r="236" spans="1:50" ht="24" hidden="1" customHeight="1">
      <c r="A236" s="573">
        <v>1</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hidden="1"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c r="A238" s="573">
        <v>3</v>
      </c>
      <c r="B238" s="573">
        <v>1</v>
      </c>
      <c r="C238" s="574"/>
      <c r="D238" s="574"/>
      <c r="E238" s="574"/>
      <c r="F238" s="574"/>
      <c r="G238" s="574"/>
      <c r="H238" s="574"/>
      <c r="I238" s="574"/>
      <c r="J238" s="574"/>
      <c r="K238" s="574"/>
      <c r="L238" s="574"/>
      <c r="M238" s="683"/>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84"/>
      <c r="AK238" s="575"/>
      <c r="AL238" s="576"/>
      <c r="AM238" s="576"/>
      <c r="AN238" s="576"/>
      <c r="AO238" s="576"/>
      <c r="AP238" s="577"/>
      <c r="AQ238" s="578"/>
      <c r="AR238" s="574"/>
      <c r="AS238" s="574"/>
      <c r="AT238" s="574"/>
      <c r="AU238" s="575"/>
      <c r="AV238" s="576"/>
      <c r="AW238" s="576"/>
      <c r="AX238" s="577"/>
    </row>
    <row r="239" spans="1:50" ht="24" hidden="1"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9" t="s">
        <v>367</v>
      </c>
      <c r="AL268" s="232"/>
      <c r="AM268" s="232"/>
      <c r="AN268" s="232"/>
      <c r="AO268" s="232"/>
      <c r="AP268" s="232"/>
      <c r="AQ268" s="232" t="s">
        <v>23</v>
      </c>
      <c r="AR268" s="232"/>
      <c r="AS268" s="232"/>
      <c r="AT268" s="232"/>
      <c r="AU268" s="83" t="s">
        <v>24</v>
      </c>
      <c r="AV268" s="84"/>
      <c r="AW268" s="84"/>
      <c r="AX268" s="580"/>
    </row>
    <row r="269" spans="1:50" ht="51.75" customHeight="1">
      <c r="A269" s="573">
        <v>1</v>
      </c>
      <c r="B269" s="573">
        <v>1</v>
      </c>
      <c r="C269" s="578" t="s">
        <v>430</v>
      </c>
      <c r="D269" s="574"/>
      <c r="E269" s="574"/>
      <c r="F269" s="574"/>
      <c r="G269" s="574"/>
      <c r="H269" s="574"/>
      <c r="I269" s="574"/>
      <c r="J269" s="574"/>
      <c r="K269" s="574"/>
      <c r="L269" s="574"/>
      <c r="M269" s="578" t="s">
        <v>429</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v>284</v>
      </c>
      <c r="AL269" s="576"/>
      <c r="AM269" s="576"/>
      <c r="AN269" s="576"/>
      <c r="AO269" s="576"/>
      <c r="AP269" s="577"/>
      <c r="AQ269" s="578">
        <v>2</v>
      </c>
      <c r="AR269" s="574"/>
      <c r="AS269" s="574"/>
      <c r="AT269" s="574"/>
      <c r="AU269" s="575">
        <v>96.11</v>
      </c>
      <c r="AV269" s="576"/>
      <c r="AW269" s="576"/>
      <c r="AX269" s="577"/>
    </row>
    <row r="270" spans="1:50" ht="45.75" customHeight="1">
      <c r="A270" s="573">
        <v>2</v>
      </c>
      <c r="B270" s="573">
        <v>1</v>
      </c>
      <c r="C270" s="578" t="s">
        <v>431</v>
      </c>
      <c r="D270" s="574"/>
      <c r="E270" s="574"/>
      <c r="F270" s="574"/>
      <c r="G270" s="574"/>
      <c r="H270" s="574"/>
      <c r="I270" s="574"/>
      <c r="J270" s="574"/>
      <c r="K270" s="574"/>
      <c r="L270" s="574"/>
      <c r="M270" s="578" t="s">
        <v>429</v>
      </c>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v>165</v>
      </c>
      <c r="AL270" s="576"/>
      <c r="AM270" s="576"/>
      <c r="AN270" s="576"/>
      <c r="AO270" s="576"/>
      <c r="AP270" s="577"/>
      <c r="AQ270" s="578">
        <v>1</v>
      </c>
      <c r="AR270" s="574"/>
      <c r="AS270" s="574"/>
      <c r="AT270" s="574"/>
      <c r="AU270" s="575">
        <v>97.7</v>
      </c>
      <c r="AV270" s="576"/>
      <c r="AW270" s="576"/>
      <c r="AX270" s="577"/>
    </row>
    <row r="271" spans="1:50" ht="48" customHeight="1">
      <c r="A271" s="573">
        <v>3</v>
      </c>
      <c r="B271" s="573">
        <v>1</v>
      </c>
      <c r="C271" s="578" t="s">
        <v>433</v>
      </c>
      <c r="D271" s="574"/>
      <c r="E271" s="574"/>
      <c r="F271" s="574"/>
      <c r="G271" s="574"/>
      <c r="H271" s="574"/>
      <c r="I271" s="574"/>
      <c r="J271" s="574"/>
      <c r="K271" s="574"/>
      <c r="L271" s="574"/>
      <c r="M271" s="578" t="s">
        <v>432</v>
      </c>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v>155</v>
      </c>
      <c r="AL271" s="576"/>
      <c r="AM271" s="576"/>
      <c r="AN271" s="576"/>
      <c r="AO271" s="576"/>
      <c r="AP271" s="577"/>
      <c r="AQ271" s="578">
        <v>3</v>
      </c>
      <c r="AR271" s="574"/>
      <c r="AS271" s="574"/>
      <c r="AT271" s="574"/>
      <c r="AU271" s="575">
        <v>72.5</v>
      </c>
      <c r="AV271" s="576"/>
      <c r="AW271" s="576"/>
      <c r="AX271" s="577"/>
    </row>
    <row r="272" spans="1:50" ht="43.5" customHeight="1">
      <c r="A272" s="573">
        <v>4</v>
      </c>
      <c r="B272" s="573">
        <v>1</v>
      </c>
      <c r="C272" s="578" t="s">
        <v>434</v>
      </c>
      <c r="D272" s="574"/>
      <c r="E272" s="574"/>
      <c r="F272" s="574"/>
      <c r="G272" s="574"/>
      <c r="H272" s="574"/>
      <c r="I272" s="574"/>
      <c r="J272" s="574"/>
      <c r="K272" s="574"/>
      <c r="L272" s="574"/>
      <c r="M272" s="578" t="s">
        <v>395</v>
      </c>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v>74</v>
      </c>
      <c r="AL272" s="576"/>
      <c r="AM272" s="576"/>
      <c r="AN272" s="576"/>
      <c r="AO272" s="576"/>
      <c r="AP272" s="577"/>
      <c r="AQ272" s="578">
        <v>3</v>
      </c>
      <c r="AR272" s="574"/>
      <c r="AS272" s="574"/>
      <c r="AT272" s="574"/>
      <c r="AU272" s="575">
        <v>57.8</v>
      </c>
      <c r="AV272" s="576"/>
      <c r="AW272" s="576"/>
      <c r="AX272" s="577"/>
    </row>
    <row r="273" spans="1:50" ht="20.100000000000001" customHeight="1">
      <c r="A273" s="573">
        <v>5</v>
      </c>
      <c r="B273" s="573">
        <v>1</v>
      </c>
      <c r="C273" s="578" t="s">
        <v>404</v>
      </c>
      <c r="D273" s="574"/>
      <c r="E273" s="574"/>
      <c r="F273" s="574"/>
      <c r="G273" s="574"/>
      <c r="H273" s="574"/>
      <c r="I273" s="574"/>
      <c r="J273" s="574"/>
      <c r="K273" s="574"/>
      <c r="L273" s="574"/>
      <c r="M273" s="578" t="s">
        <v>406</v>
      </c>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v>4</v>
      </c>
      <c r="AL273" s="576"/>
      <c r="AM273" s="576"/>
      <c r="AN273" s="576"/>
      <c r="AO273" s="576"/>
      <c r="AP273" s="577"/>
      <c r="AQ273" s="578" t="s">
        <v>376</v>
      </c>
      <c r="AR273" s="574"/>
      <c r="AS273" s="574"/>
      <c r="AT273" s="574"/>
      <c r="AU273" s="575" t="s">
        <v>376</v>
      </c>
      <c r="AV273" s="576"/>
      <c r="AW273" s="576"/>
      <c r="AX273" s="577"/>
    </row>
    <row r="274" spans="1:50" ht="20.100000000000001" customHeight="1">
      <c r="A274" s="573">
        <v>6</v>
      </c>
      <c r="B274" s="573">
        <v>1</v>
      </c>
      <c r="C274" s="578" t="s">
        <v>405</v>
      </c>
      <c r="D274" s="574"/>
      <c r="E274" s="574"/>
      <c r="F274" s="574"/>
      <c r="G274" s="574"/>
      <c r="H274" s="574"/>
      <c r="I274" s="574"/>
      <c r="J274" s="574"/>
      <c r="K274" s="574"/>
      <c r="L274" s="574"/>
      <c r="M274" s="578" t="s">
        <v>406</v>
      </c>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v>4</v>
      </c>
      <c r="AL274" s="576"/>
      <c r="AM274" s="576"/>
      <c r="AN274" s="576"/>
      <c r="AO274" s="576"/>
      <c r="AP274" s="577"/>
      <c r="AQ274" s="578" t="s">
        <v>376</v>
      </c>
      <c r="AR274" s="574"/>
      <c r="AS274" s="574"/>
      <c r="AT274" s="574"/>
      <c r="AU274" s="575" t="s">
        <v>376</v>
      </c>
      <c r="AV274" s="576"/>
      <c r="AW274" s="576"/>
      <c r="AX274" s="577"/>
    </row>
    <row r="275" spans="1:50" ht="20.100000000000001" customHeight="1">
      <c r="A275" s="573">
        <v>7</v>
      </c>
      <c r="B275" s="573">
        <v>1</v>
      </c>
      <c r="C275" s="578" t="s">
        <v>407</v>
      </c>
      <c r="D275" s="574"/>
      <c r="E275" s="574"/>
      <c r="F275" s="574"/>
      <c r="G275" s="574"/>
      <c r="H275" s="574"/>
      <c r="I275" s="574"/>
      <c r="J275" s="574"/>
      <c r="K275" s="574"/>
      <c r="L275" s="574"/>
      <c r="M275" s="578" t="s">
        <v>406</v>
      </c>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v>4</v>
      </c>
      <c r="AL275" s="576"/>
      <c r="AM275" s="576"/>
      <c r="AN275" s="576"/>
      <c r="AO275" s="576"/>
      <c r="AP275" s="577"/>
      <c r="AQ275" s="578" t="s">
        <v>376</v>
      </c>
      <c r="AR275" s="574"/>
      <c r="AS275" s="574"/>
      <c r="AT275" s="574"/>
      <c r="AU275" s="575" t="s">
        <v>376</v>
      </c>
      <c r="AV275" s="576"/>
      <c r="AW275" s="576"/>
      <c r="AX275" s="577"/>
    </row>
    <row r="276" spans="1:50" ht="20.100000000000001" customHeight="1">
      <c r="A276" s="573">
        <v>8</v>
      </c>
      <c r="B276" s="573">
        <v>1</v>
      </c>
      <c r="C276" s="578" t="s">
        <v>408</v>
      </c>
      <c r="D276" s="574"/>
      <c r="E276" s="574"/>
      <c r="F276" s="574"/>
      <c r="G276" s="574"/>
      <c r="H276" s="574"/>
      <c r="I276" s="574"/>
      <c r="J276" s="574"/>
      <c r="K276" s="574"/>
      <c r="L276" s="574"/>
      <c r="M276" s="578" t="s">
        <v>406</v>
      </c>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v>4</v>
      </c>
      <c r="AL276" s="576"/>
      <c r="AM276" s="576"/>
      <c r="AN276" s="576"/>
      <c r="AO276" s="576"/>
      <c r="AP276" s="577"/>
      <c r="AQ276" s="578" t="s">
        <v>376</v>
      </c>
      <c r="AR276" s="574"/>
      <c r="AS276" s="574"/>
      <c r="AT276" s="574"/>
      <c r="AU276" s="575" t="s">
        <v>376</v>
      </c>
      <c r="AV276" s="576"/>
      <c r="AW276" s="576"/>
      <c r="AX276" s="577"/>
    </row>
    <row r="277" spans="1:50" ht="20.100000000000001" customHeight="1">
      <c r="A277" s="573">
        <v>9</v>
      </c>
      <c r="B277" s="573">
        <v>1</v>
      </c>
      <c r="C277" s="578" t="s">
        <v>409</v>
      </c>
      <c r="D277" s="574"/>
      <c r="E277" s="574"/>
      <c r="F277" s="574"/>
      <c r="G277" s="574"/>
      <c r="H277" s="574"/>
      <c r="I277" s="574"/>
      <c r="J277" s="574"/>
      <c r="K277" s="574"/>
      <c r="L277" s="574"/>
      <c r="M277" s="578" t="s">
        <v>406</v>
      </c>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v>3</v>
      </c>
      <c r="AL277" s="576"/>
      <c r="AM277" s="576"/>
      <c r="AN277" s="576"/>
      <c r="AO277" s="576"/>
      <c r="AP277" s="577"/>
      <c r="AQ277" s="578" t="s">
        <v>376</v>
      </c>
      <c r="AR277" s="574"/>
      <c r="AS277" s="574"/>
      <c r="AT277" s="574"/>
      <c r="AU277" s="575" t="s">
        <v>376</v>
      </c>
      <c r="AV277" s="576"/>
      <c r="AW277" s="576"/>
      <c r="AX277" s="577"/>
    </row>
    <row r="278" spans="1:50" ht="20.100000000000001" customHeight="1">
      <c r="A278" s="573">
        <v>10</v>
      </c>
      <c r="B278" s="573">
        <v>1</v>
      </c>
      <c r="C278" s="578" t="s">
        <v>410</v>
      </c>
      <c r="D278" s="574"/>
      <c r="E278" s="574"/>
      <c r="F278" s="574"/>
      <c r="G278" s="574"/>
      <c r="H278" s="574"/>
      <c r="I278" s="574"/>
      <c r="J278" s="574"/>
      <c r="K278" s="574"/>
      <c r="L278" s="574"/>
      <c r="M278" s="578" t="s">
        <v>406</v>
      </c>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v>3</v>
      </c>
      <c r="AL278" s="576"/>
      <c r="AM278" s="576"/>
      <c r="AN278" s="576"/>
      <c r="AO278" s="576"/>
      <c r="AP278" s="577"/>
      <c r="AQ278" s="578" t="s">
        <v>376</v>
      </c>
      <c r="AR278" s="574"/>
      <c r="AS278" s="574"/>
      <c r="AT278" s="574"/>
      <c r="AU278" s="575" t="s">
        <v>376</v>
      </c>
      <c r="AV278" s="576"/>
      <c r="AW278" s="576"/>
      <c r="AX278" s="577"/>
    </row>
    <row r="279" spans="1:50" ht="30" customHeight="1">
      <c r="A279" s="573">
        <v>11</v>
      </c>
      <c r="B279" s="573">
        <v>1</v>
      </c>
      <c r="C279" s="578"/>
      <c r="D279" s="574"/>
      <c r="E279" s="574"/>
      <c r="F279" s="574"/>
      <c r="G279" s="574"/>
      <c r="H279" s="574"/>
      <c r="I279" s="574"/>
      <c r="J279" s="574"/>
      <c r="K279" s="574"/>
      <c r="L279" s="574"/>
      <c r="M279" s="578" t="s">
        <v>442</v>
      </c>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39" hidden="1" customHeight="1">
      <c r="A280" s="573">
        <v>12</v>
      </c>
      <c r="B280" s="573">
        <v>1</v>
      </c>
      <c r="C280" s="578"/>
      <c r="D280" s="574"/>
      <c r="E280" s="574"/>
      <c r="F280" s="574"/>
      <c r="G280" s="574"/>
      <c r="H280" s="574"/>
      <c r="I280" s="574"/>
      <c r="J280" s="574"/>
      <c r="K280" s="574"/>
      <c r="L280" s="574"/>
      <c r="M280" s="578"/>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36" hidden="1" customHeight="1">
      <c r="A281" s="573">
        <v>13</v>
      </c>
      <c r="B281" s="573">
        <v>1</v>
      </c>
      <c r="C281" s="578"/>
      <c r="D281" s="574"/>
      <c r="E281" s="574"/>
      <c r="F281" s="574"/>
      <c r="G281" s="574"/>
      <c r="H281" s="574"/>
      <c r="I281" s="574"/>
      <c r="J281" s="574"/>
      <c r="K281" s="574"/>
      <c r="L281" s="574"/>
      <c r="M281" s="578"/>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36" hidden="1" customHeight="1">
      <c r="A282" s="573">
        <v>14</v>
      </c>
      <c r="B282" s="573">
        <v>1</v>
      </c>
      <c r="C282" s="578"/>
      <c r="D282" s="574"/>
      <c r="E282" s="574"/>
      <c r="F282" s="574"/>
      <c r="G282" s="574"/>
      <c r="H282" s="574"/>
      <c r="I282" s="574"/>
      <c r="J282" s="574"/>
      <c r="K282" s="574"/>
      <c r="L282" s="574"/>
      <c r="M282" s="578"/>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36" hidden="1" customHeight="1">
      <c r="A283" s="573">
        <v>15</v>
      </c>
      <c r="B283" s="573">
        <v>1</v>
      </c>
      <c r="C283" s="578"/>
      <c r="D283" s="574"/>
      <c r="E283" s="574"/>
      <c r="F283" s="574"/>
      <c r="G283" s="574"/>
      <c r="H283" s="574"/>
      <c r="I283" s="574"/>
      <c r="J283" s="574"/>
      <c r="K283" s="574"/>
      <c r="L283" s="574"/>
      <c r="M283" s="578"/>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36" hidden="1" customHeight="1">
      <c r="A284" s="573">
        <v>16</v>
      </c>
      <c r="B284" s="573">
        <v>1</v>
      </c>
      <c r="C284" s="578"/>
      <c r="D284" s="574"/>
      <c r="E284" s="574"/>
      <c r="F284" s="574"/>
      <c r="G284" s="574"/>
      <c r="H284" s="574"/>
      <c r="I284" s="574"/>
      <c r="J284" s="574"/>
      <c r="K284" s="574"/>
      <c r="L284" s="574"/>
      <c r="M284" s="578"/>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36" hidden="1" customHeight="1">
      <c r="A285" s="573">
        <v>17</v>
      </c>
      <c r="B285" s="573">
        <v>1</v>
      </c>
      <c r="C285" s="578"/>
      <c r="D285" s="574"/>
      <c r="E285" s="574"/>
      <c r="F285" s="574"/>
      <c r="G285" s="574"/>
      <c r="H285" s="574"/>
      <c r="I285" s="574"/>
      <c r="J285" s="574"/>
      <c r="K285" s="574"/>
      <c r="L285" s="574"/>
      <c r="M285" s="578"/>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47.25" hidden="1" customHeight="1">
      <c r="A286" s="573">
        <v>18</v>
      </c>
      <c r="B286" s="573">
        <v>1</v>
      </c>
      <c r="C286" s="578"/>
      <c r="D286" s="574"/>
      <c r="E286" s="574"/>
      <c r="F286" s="574"/>
      <c r="G286" s="574"/>
      <c r="H286" s="574"/>
      <c r="I286" s="574"/>
      <c r="J286" s="574"/>
      <c r="K286" s="574"/>
      <c r="L286" s="574"/>
      <c r="M286" s="578"/>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39.75" hidden="1" customHeight="1">
      <c r="A287" s="573">
        <v>19</v>
      </c>
      <c r="B287" s="573">
        <v>1</v>
      </c>
      <c r="C287" s="578"/>
      <c r="D287" s="574"/>
      <c r="E287" s="574"/>
      <c r="F287" s="574"/>
      <c r="G287" s="574"/>
      <c r="H287" s="574"/>
      <c r="I287" s="574"/>
      <c r="J287" s="574"/>
      <c r="K287" s="574"/>
      <c r="L287" s="574"/>
      <c r="M287" s="578"/>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39.75" hidden="1" customHeight="1">
      <c r="A288" s="573">
        <v>20</v>
      </c>
      <c r="B288" s="573">
        <v>1</v>
      </c>
      <c r="C288" s="578"/>
      <c r="D288" s="574"/>
      <c r="E288" s="574"/>
      <c r="F288" s="574"/>
      <c r="G288" s="574"/>
      <c r="H288" s="574"/>
      <c r="I288" s="574"/>
      <c r="J288" s="574"/>
      <c r="K288" s="574"/>
      <c r="L288" s="574"/>
      <c r="M288" s="683"/>
      <c r="N288" s="685"/>
      <c r="O288" s="685"/>
      <c r="P288" s="685"/>
      <c r="Q288" s="685"/>
      <c r="R288" s="685"/>
      <c r="S288" s="685"/>
      <c r="T288" s="685"/>
      <c r="U288" s="685"/>
      <c r="V288" s="685"/>
      <c r="W288" s="685"/>
      <c r="X288" s="685"/>
      <c r="Y288" s="685"/>
      <c r="Z288" s="685"/>
      <c r="AA288" s="685"/>
      <c r="AB288" s="685"/>
      <c r="AC288" s="685"/>
      <c r="AD288" s="685"/>
      <c r="AE288" s="685"/>
      <c r="AF288" s="685"/>
      <c r="AG288" s="685"/>
      <c r="AH288" s="685"/>
      <c r="AI288" s="685"/>
      <c r="AJ288" s="686"/>
      <c r="AK288" s="575"/>
      <c r="AL288" s="576"/>
      <c r="AM288" s="576"/>
      <c r="AN288" s="576"/>
      <c r="AO288" s="576"/>
      <c r="AP288" s="577"/>
      <c r="AQ288" s="578"/>
      <c r="AR288" s="574"/>
      <c r="AS288" s="574"/>
      <c r="AT288" s="574"/>
      <c r="AU288" s="575"/>
      <c r="AV288" s="576"/>
      <c r="AW288" s="576"/>
      <c r="AX288" s="577"/>
    </row>
    <row r="289" spans="1:50" ht="39.75" hidden="1" customHeight="1">
      <c r="A289" s="573">
        <v>21</v>
      </c>
      <c r="B289" s="573">
        <v>1</v>
      </c>
      <c r="C289" s="578"/>
      <c r="D289" s="574"/>
      <c r="E289" s="574"/>
      <c r="F289" s="574"/>
      <c r="G289" s="574"/>
      <c r="H289" s="574"/>
      <c r="I289" s="574"/>
      <c r="J289" s="574"/>
      <c r="K289" s="574"/>
      <c r="L289" s="574"/>
      <c r="M289" s="683"/>
      <c r="N289" s="685"/>
      <c r="O289" s="685"/>
      <c r="P289" s="685"/>
      <c r="Q289" s="685"/>
      <c r="R289" s="685"/>
      <c r="S289" s="685"/>
      <c r="T289" s="685"/>
      <c r="U289" s="685"/>
      <c r="V289" s="685"/>
      <c r="W289" s="685"/>
      <c r="X289" s="685"/>
      <c r="Y289" s="685"/>
      <c r="Z289" s="685"/>
      <c r="AA289" s="685"/>
      <c r="AB289" s="685"/>
      <c r="AC289" s="685"/>
      <c r="AD289" s="685"/>
      <c r="AE289" s="685"/>
      <c r="AF289" s="685"/>
      <c r="AG289" s="685"/>
      <c r="AH289" s="685"/>
      <c r="AI289" s="685"/>
      <c r="AJ289" s="686"/>
      <c r="AK289" s="575"/>
      <c r="AL289" s="576"/>
      <c r="AM289" s="576"/>
      <c r="AN289" s="576"/>
      <c r="AO289" s="576"/>
      <c r="AP289" s="577"/>
      <c r="AQ289" s="578"/>
      <c r="AR289" s="574"/>
      <c r="AS289" s="574"/>
      <c r="AT289" s="574"/>
      <c r="AU289" s="575"/>
      <c r="AV289" s="576"/>
      <c r="AW289" s="576"/>
      <c r="AX289" s="577"/>
    </row>
    <row r="290" spans="1:50" ht="39.75" hidden="1" customHeight="1">
      <c r="A290" s="573">
        <v>22</v>
      </c>
      <c r="B290" s="573">
        <v>1</v>
      </c>
      <c r="C290" s="578"/>
      <c r="D290" s="574"/>
      <c r="E290" s="574"/>
      <c r="F290" s="574"/>
      <c r="G290" s="574"/>
      <c r="H290" s="574"/>
      <c r="I290" s="574"/>
      <c r="J290" s="574"/>
      <c r="K290" s="574"/>
      <c r="L290" s="574"/>
      <c r="M290" s="683"/>
      <c r="N290" s="685"/>
      <c r="O290" s="685"/>
      <c r="P290" s="685"/>
      <c r="Q290" s="685"/>
      <c r="R290" s="685"/>
      <c r="S290" s="685"/>
      <c r="T290" s="685"/>
      <c r="U290" s="685"/>
      <c r="V290" s="685"/>
      <c r="W290" s="685"/>
      <c r="X290" s="685"/>
      <c r="Y290" s="685"/>
      <c r="Z290" s="685"/>
      <c r="AA290" s="685"/>
      <c r="AB290" s="685"/>
      <c r="AC290" s="685"/>
      <c r="AD290" s="685"/>
      <c r="AE290" s="685"/>
      <c r="AF290" s="685"/>
      <c r="AG290" s="685"/>
      <c r="AH290" s="685"/>
      <c r="AI290" s="685"/>
      <c r="AJ290" s="686"/>
      <c r="AK290" s="575"/>
      <c r="AL290" s="576"/>
      <c r="AM290" s="576"/>
      <c r="AN290" s="576"/>
      <c r="AO290" s="576"/>
      <c r="AP290" s="577"/>
      <c r="AQ290" s="578"/>
      <c r="AR290" s="574"/>
      <c r="AS290" s="574"/>
      <c r="AT290" s="574"/>
      <c r="AU290" s="575"/>
      <c r="AV290" s="576"/>
      <c r="AW290" s="576"/>
      <c r="AX290" s="577"/>
    </row>
    <row r="291" spans="1:50" ht="39.75" hidden="1" customHeight="1">
      <c r="A291" s="573">
        <v>23</v>
      </c>
      <c r="B291" s="573">
        <v>1</v>
      </c>
      <c r="C291" s="578"/>
      <c r="D291" s="574"/>
      <c r="E291" s="574"/>
      <c r="F291" s="574"/>
      <c r="G291" s="574"/>
      <c r="H291" s="574"/>
      <c r="I291" s="574"/>
      <c r="J291" s="574"/>
      <c r="K291" s="574"/>
      <c r="L291" s="574"/>
      <c r="M291" s="683"/>
      <c r="N291" s="685"/>
      <c r="O291" s="685"/>
      <c r="P291" s="685"/>
      <c r="Q291" s="685"/>
      <c r="R291" s="685"/>
      <c r="S291" s="685"/>
      <c r="T291" s="685"/>
      <c r="U291" s="685"/>
      <c r="V291" s="685"/>
      <c r="W291" s="685"/>
      <c r="X291" s="685"/>
      <c r="Y291" s="685"/>
      <c r="Z291" s="685"/>
      <c r="AA291" s="685"/>
      <c r="AB291" s="685"/>
      <c r="AC291" s="685"/>
      <c r="AD291" s="685"/>
      <c r="AE291" s="685"/>
      <c r="AF291" s="685"/>
      <c r="AG291" s="685"/>
      <c r="AH291" s="685"/>
      <c r="AI291" s="685"/>
      <c r="AJ291" s="686"/>
      <c r="AK291" s="575"/>
      <c r="AL291" s="576"/>
      <c r="AM291" s="576"/>
      <c r="AN291" s="576"/>
      <c r="AO291" s="576"/>
      <c r="AP291" s="577"/>
      <c r="AQ291" s="578"/>
      <c r="AR291" s="574"/>
      <c r="AS291" s="574"/>
      <c r="AT291" s="574"/>
      <c r="AU291" s="575"/>
      <c r="AV291" s="576"/>
      <c r="AW291" s="576"/>
      <c r="AX291" s="577"/>
    </row>
    <row r="292" spans="1:50" ht="39.75" hidden="1" customHeight="1">
      <c r="A292" s="573">
        <v>24</v>
      </c>
      <c r="B292" s="573">
        <v>1</v>
      </c>
      <c r="C292" s="578"/>
      <c r="D292" s="574"/>
      <c r="E292" s="574"/>
      <c r="F292" s="574"/>
      <c r="G292" s="574"/>
      <c r="H292" s="574"/>
      <c r="I292" s="574"/>
      <c r="J292" s="574"/>
      <c r="K292" s="574"/>
      <c r="L292" s="574"/>
      <c r="M292" s="683"/>
      <c r="N292" s="685"/>
      <c r="O292" s="685"/>
      <c r="P292" s="685"/>
      <c r="Q292" s="685"/>
      <c r="R292" s="685"/>
      <c r="S292" s="685"/>
      <c r="T292" s="685"/>
      <c r="U292" s="685"/>
      <c r="V292" s="685"/>
      <c r="W292" s="685"/>
      <c r="X292" s="685"/>
      <c r="Y292" s="685"/>
      <c r="Z292" s="685"/>
      <c r="AA292" s="685"/>
      <c r="AB292" s="685"/>
      <c r="AC292" s="685"/>
      <c r="AD292" s="685"/>
      <c r="AE292" s="685"/>
      <c r="AF292" s="685"/>
      <c r="AG292" s="685"/>
      <c r="AH292" s="685"/>
      <c r="AI292" s="685"/>
      <c r="AJ292" s="686"/>
      <c r="AK292" s="575"/>
      <c r="AL292" s="576"/>
      <c r="AM292" s="576"/>
      <c r="AN292" s="576"/>
      <c r="AO292" s="576"/>
      <c r="AP292" s="577"/>
      <c r="AQ292" s="578"/>
      <c r="AR292" s="574"/>
      <c r="AS292" s="574"/>
      <c r="AT292" s="574"/>
      <c r="AU292" s="575"/>
      <c r="AV292" s="576"/>
      <c r="AW292" s="576"/>
      <c r="AX292" s="577"/>
    </row>
    <row r="293" spans="1:50" ht="33.75" hidden="1" customHeight="1">
      <c r="A293" s="573">
        <v>25</v>
      </c>
      <c r="B293" s="573">
        <v>1</v>
      </c>
      <c r="C293" s="578"/>
      <c r="D293" s="574"/>
      <c r="E293" s="574"/>
      <c r="F293" s="574"/>
      <c r="G293" s="574"/>
      <c r="H293" s="574"/>
      <c r="I293" s="574"/>
      <c r="J293" s="574"/>
      <c r="K293" s="574"/>
      <c r="L293" s="574"/>
      <c r="M293" s="683"/>
      <c r="N293" s="685"/>
      <c r="O293" s="685"/>
      <c r="P293" s="685"/>
      <c r="Q293" s="685"/>
      <c r="R293" s="685"/>
      <c r="S293" s="685"/>
      <c r="T293" s="685"/>
      <c r="U293" s="685"/>
      <c r="V293" s="685"/>
      <c r="W293" s="685"/>
      <c r="X293" s="685"/>
      <c r="Y293" s="685"/>
      <c r="Z293" s="685"/>
      <c r="AA293" s="685"/>
      <c r="AB293" s="685"/>
      <c r="AC293" s="685"/>
      <c r="AD293" s="685"/>
      <c r="AE293" s="685"/>
      <c r="AF293" s="685"/>
      <c r="AG293" s="685"/>
      <c r="AH293" s="685"/>
      <c r="AI293" s="685"/>
      <c r="AJ293" s="686"/>
      <c r="AK293" s="575"/>
      <c r="AL293" s="576"/>
      <c r="AM293" s="576"/>
      <c r="AN293" s="576"/>
      <c r="AO293" s="576"/>
      <c r="AP293" s="577"/>
      <c r="AQ293" s="578"/>
      <c r="AR293" s="574"/>
      <c r="AS293" s="574"/>
      <c r="AT293" s="574"/>
      <c r="AU293" s="575"/>
      <c r="AV293" s="576"/>
      <c r="AW293" s="576"/>
      <c r="AX293" s="577"/>
    </row>
    <row r="294" spans="1:50" ht="33.75" hidden="1" customHeight="1">
      <c r="A294" s="573">
        <v>26</v>
      </c>
      <c r="B294" s="573">
        <v>1</v>
      </c>
      <c r="C294" s="578"/>
      <c r="D294" s="574"/>
      <c r="E294" s="574"/>
      <c r="F294" s="574"/>
      <c r="G294" s="574"/>
      <c r="H294" s="574"/>
      <c r="I294" s="574"/>
      <c r="J294" s="574"/>
      <c r="K294" s="574"/>
      <c r="L294" s="574"/>
      <c r="M294" s="683"/>
      <c r="N294" s="685"/>
      <c r="O294" s="685"/>
      <c r="P294" s="685"/>
      <c r="Q294" s="685"/>
      <c r="R294" s="685"/>
      <c r="S294" s="685"/>
      <c r="T294" s="685"/>
      <c r="U294" s="685"/>
      <c r="V294" s="685"/>
      <c r="W294" s="685"/>
      <c r="X294" s="685"/>
      <c r="Y294" s="685"/>
      <c r="Z294" s="685"/>
      <c r="AA294" s="685"/>
      <c r="AB294" s="685"/>
      <c r="AC294" s="685"/>
      <c r="AD294" s="685"/>
      <c r="AE294" s="685"/>
      <c r="AF294" s="685"/>
      <c r="AG294" s="685"/>
      <c r="AH294" s="685"/>
      <c r="AI294" s="685"/>
      <c r="AJ294" s="686"/>
      <c r="AK294" s="575"/>
      <c r="AL294" s="576"/>
      <c r="AM294" s="576"/>
      <c r="AN294" s="576"/>
      <c r="AO294" s="576"/>
      <c r="AP294" s="577"/>
      <c r="AQ294" s="578"/>
      <c r="AR294" s="574"/>
      <c r="AS294" s="574"/>
      <c r="AT294" s="574"/>
      <c r="AU294" s="575"/>
      <c r="AV294" s="576"/>
      <c r="AW294" s="576"/>
      <c r="AX294" s="577"/>
    </row>
    <row r="295" spans="1:50" ht="33.75" hidden="1" customHeight="1">
      <c r="A295" s="573">
        <v>27</v>
      </c>
      <c r="B295" s="573">
        <v>1</v>
      </c>
      <c r="C295" s="578"/>
      <c r="D295" s="574"/>
      <c r="E295" s="574"/>
      <c r="F295" s="574"/>
      <c r="G295" s="574"/>
      <c r="H295" s="574"/>
      <c r="I295" s="574"/>
      <c r="J295" s="574"/>
      <c r="K295" s="574"/>
      <c r="L295" s="574"/>
      <c r="M295" s="683"/>
      <c r="N295" s="685"/>
      <c r="O295" s="685"/>
      <c r="P295" s="685"/>
      <c r="Q295" s="685"/>
      <c r="R295" s="685"/>
      <c r="S295" s="685"/>
      <c r="T295" s="685"/>
      <c r="U295" s="685"/>
      <c r="V295" s="685"/>
      <c r="W295" s="685"/>
      <c r="X295" s="685"/>
      <c r="Y295" s="685"/>
      <c r="Z295" s="685"/>
      <c r="AA295" s="685"/>
      <c r="AB295" s="685"/>
      <c r="AC295" s="685"/>
      <c r="AD295" s="685"/>
      <c r="AE295" s="685"/>
      <c r="AF295" s="685"/>
      <c r="AG295" s="685"/>
      <c r="AH295" s="685"/>
      <c r="AI295" s="685"/>
      <c r="AJ295" s="686"/>
      <c r="AK295" s="575"/>
      <c r="AL295" s="576"/>
      <c r="AM295" s="576"/>
      <c r="AN295" s="576"/>
      <c r="AO295" s="576"/>
      <c r="AP295" s="577"/>
      <c r="AQ295" s="578"/>
      <c r="AR295" s="574"/>
      <c r="AS295" s="574"/>
      <c r="AT295" s="574"/>
      <c r="AU295" s="575"/>
      <c r="AV295" s="576"/>
      <c r="AW295" s="576"/>
      <c r="AX295" s="577"/>
    </row>
    <row r="296" spans="1:50" ht="33.75" hidden="1" customHeight="1">
      <c r="A296" s="573">
        <v>28</v>
      </c>
      <c r="B296" s="573">
        <v>1</v>
      </c>
      <c r="C296" s="578"/>
      <c r="D296" s="574"/>
      <c r="E296" s="574"/>
      <c r="F296" s="574"/>
      <c r="G296" s="574"/>
      <c r="H296" s="574"/>
      <c r="I296" s="574"/>
      <c r="J296" s="574"/>
      <c r="K296" s="574"/>
      <c r="L296" s="574"/>
      <c r="M296" s="683"/>
      <c r="N296" s="685"/>
      <c r="O296" s="685"/>
      <c r="P296" s="685"/>
      <c r="Q296" s="685"/>
      <c r="R296" s="685"/>
      <c r="S296" s="685"/>
      <c r="T296" s="685"/>
      <c r="U296" s="685"/>
      <c r="V296" s="685"/>
      <c r="W296" s="685"/>
      <c r="X296" s="685"/>
      <c r="Y296" s="685"/>
      <c r="Z296" s="685"/>
      <c r="AA296" s="685"/>
      <c r="AB296" s="685"/>
      <c r="AC296" s="685"/>
      <c r="AD296" s="685"/>
      <c r="AE296" s="685"/>
      <c r="AF296" s="685"/>
      <c r="AG296" s="685"/>
      <c r="AH296" s="685"/>
      <c r="AI296" s="685"/>
      <c r="AJ296" s="686"/>
      <c r="AK296" s="575"/>
      <c r="AL296" s="576"/>
      <c r="AM296" s="576"/>
      <c r="AN296" s="576"/>
      <c r="AO296" s="576"/>
      <c r="AP296" s="577"/>
      <c r="AQ296" s="578"/>
      <c r="AR296" s="574"/>
      <c r="AS296" s="574"/>
      <c r="AT296" s="574"/>
      <c r="AU296" s="575"/>
      <c r="AV296" s="576"/>
      <c r="AW296" s="576"/>
      <c r="AX296" s="577"/>
    </row>
    <row r="297" spans="1:50" ht="33.75" hidden="1" customHeight="1">
      <c r="A297" s="573">
        <v>29</v>
      </c>
      <c r="B297" s="573">
        <v>1</v>
      </c>
      <c r="C297" s="578"/>
      <c r="D297" s="574"/>
      <c r="E297" s="574"/>
      <c r="F297" s="574"/>
      <c r="G297" s="574"/>
      <c r="H297" s="574"/>
      <c r="I297" s="574"/>
      <c r="J297" s="574"/>
      <c r="K297" s="574"/>
      <c r="L297" s="574"/>
      <c r="M297" s="683"/>
      <c r="N297" s="685"/>
      <c r="O297" s="685"/>
      <c r="P297" s="685"/>
      <c r="Q297" s="685"/>
      <c r="R297" s="685"/>
      <c r="S297" s="685"/>
      <c r="T297" s="685"/>
      <c r="U297" s="685"/>
      <c r="V297" s="685"/>
      <c r="W297" s="685"/>
      <c r="X297" s="685"/>
      <c r="Y297" s="685"/>
      <c r="Z297" s="685"/>
      <c r="AA297" s="685"/>
      <c r="AB297" s="685"/>
      <c r="AC297" s="685"/>
      <c r="AD297" s="685"/>
      <c r="AE297" s="685"/>
      <c r="AF297" s="685"/>
      <c r="AG297" s="685"/>
      <c r="AH297" s="685"/>
      <c r="AI297" s="685"/>
      <c r="AJ297" s="686"/>
      <c r="AK297" s="575"/>
      <c r="AL297" s="576"/>
      <c r="AM297" s="576"/>
      <c r="AN297" s="576"/>
      <c r="AO297" s="576"/>
      <c r="AP297" s="577"/>
      <c r="AQ297" s="578"/>
      <c r="AR297" s="574"/>
      <c r="AS297" s="574"/>
      <c r="AT297" s="574"/>
      <c r="AU297" s="575"/>
      <c r="AV297" s="576"/>
      <c r="AW297" s="576"/>
      <c r="AX297" s="577"/>
    </row>
    <row r="298" spans="1:50" ht="33.75" hidden="1" customHeight="1">
      <c r="A298" s="573">
        <v>30</v>
      </c>
      <c r="B298" s="573">
        <v>1</v>
      </c>
      <c r="C298" s="578"/>
      <c r="D298" s="574"/>
      <c r="E298" s="574"/>
      <c r="F298" s="574"/>
      <c r="G298" s="574"/>
      <c r="H298" s="574"/>
      <c r="I298" s="574"/>
      <c r="J298" s="574"/>
      <c r="K298" s="574"/>
      <c r="L298" s="574"/>
      <c r="M298" s="578"/>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300" spans="1:50">
      <c r="A300" s="9"/>
      <c r="B300" s="61" t="s">
        <v>435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9" t="s">
        <v>367</v>
      </c>
      <c r="AL301" s="232"/>
      <c r="AM301" s="232"/>
      <c r="AN301" s="232"/>
      <c r="AO301" s="232"/>
      <c r="AP301" s="232"/>
      <c r="AQ301" s="232" t="s">
        <v>23</v>
      </c>
      <c r="AR301" s="232"/>
      <c r="AS301" s="232"/>
      <c r="AT301" s="232"/>
      <c r="AU301" s="83" t="s">
        <v>24</v>
      </c>
      <c r="AV301" s="84"/>
      <c r="AW301" s="84"/>
      <c r="AX301" s="580"/>
    </row>
    <row r="302" spans="1:50" ht="30" customHeight="1">
      <c r="A302" s="573">
        <v>1</v>
      </c>
      <c r="B302" s="573">
        <v>1</v>
      </c>
      <c r="C302" s="578" t="s">
        <v>413</v>
      </c>
      <c r="D302" s="574"/>
      <c r="E302" s="574"/>
      <c r="F302" s="574"/>
      <c r="G302" s="574"/>
      <c r="H302" s="574"/>
      <c r="I302" s="574"/>
      <c r="J302" s="574"/>
      <c r="K302" s="574"/>
      <c r="L302" s="574"/>
      <c r="M302" s="578" t="s">
        <v>394</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v>21</v>
      </c>
      <c r="AL302" s="576"/>
      <c r="AM302" s="576"/>
      <c r="AN302" s="576"/>
      <c r="AO302" s="576"/>
      <c r="AP302" s="577"/>
      <c r="AQ302" s="578">
        <v>1</v>
      </c>
      <c r="AR302" s="574"/>
      <c r="AS302" s="574"/>
      <c r="AT302" s="574"/>
      <c r="AU302" s="575">
        <v>95.8</v>
      </c>
      <c r="AV302" s="576"/>
      <c r="AW302" s="576"/>
      <c r="AX302" s="577"/>
    </row>
    <row r="303" spans="1:50" ht="30" customHeight="1">
      <c r="A303" s="573">
        <v>2</v>
      </c>
      <c r="B303" s="573">
        <v>1</v>
      </c>
      <c r="C303" s="578" t="s">
        <v>414</v>
      </c>
      <c r="D303" s="574"/>
      <c r="E303" s="574"/>
      <c r="F303" s="574"/>
      <c r="G303" s="574"/>
      <c r="H303" s="574"/>
      <c r="I303" s="574"/>
      <c r="J303" s="574"/>
      <c r="K303" s="574"/>
      <c r="L303" s="574"/>
      <c r="M303" s="578" t="s">
        <v>415</v>
      </c>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v>1</v>
      </c>
      <c r="AL303" s="576"/>
      <c r="AM303" s="576"/>
      <c r="AN303" s="576"/>
      <c r="AO303" s="576"/>
      <c r="AP303" s="577"/>
      <c r="AQ303" s="578">
        <v>3</v>
      </c>
      <c r="AR303" s="574"/>
      <c r="AS303" s="574"/>
      <c r="AT303" s="574"/>
      <c r="AU303" s="575">
        <v>97.2</v>
      </c>
      <c r="AV303" s="576"/>
      <c r="AW303" s="576"/>
      <c r="AX303" s="577"/>
    </row>
    <row r="304" spans="1:50" ht="24" hidden="1" customHeight="1">
      <c r="A304" s="573">
        <v>3</v>
      </c>
      <c r="B304" s="573">
        <v>1</v>
      </c>
      <c r="C304" s="578"/>
      <c r="D304" s="574"/>
      <c r="E304" s="574"/>
      <c r="F304" s="574"/>
      <c r="G304" s="574"/>
      <c r="H304" s="574"/>
      <c r="I304" s="574"/>
      <c r="J304" s="574"/>
      <c r="K304" s="574"/>
      <c r="L304" s="574"/>
      <c r="M304" s="578"/>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c r="A305" s="573">
        <v>4</v>
      </c>
      <c r="B305" s="573">
        <v>1</v>
      </c>
      <c r="C305" s="578"/>
      <c r="D305" s="574"/>
      <c r="E305" s="574"/>
      <c r="F305" s="574"/>
      <c r="G305" s="574"/>
      <c r="H305" s="574"/>
      <c r="I305" s="574"/>
      <c r="J305" s="574"/>
      <c r="K305" s="574"/>
      <c r="L305" s="574"/>
      <c r="M305" s="578"/>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c r="A306" s="573">
        <v>5</v>
      </c>
      <c r="B306" s="573">
        <v>1</v>
      </c>
      <c r="C306" s="578"/>
      <c r="D306" s="574"/>
      <c r="E306" s="574"/>
      <c r="F306" s="574"/>
      <c r="G306" s="574"/>
      <c r="H306" s="574"/>
      <c r="I306" s="574"/>
      <c r="J306" s="574"/>
      <c r="K306" s="574"/>
      <c r="L306" s="574"/>
      <c r="M306" s="578"/>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c r="A307" s="573">
        <v>6</v>
      </c>
      <c r="B307" s="573">
        <v>1</v>
      </c>
      <c r="C307" s="578"/>
      <c r="D307" s="574"/>
      <c r="E307" s="574"/>
      <c r="F307" s="574"/>
      <c r="G307" s="574"/>
      <c r="H307" s="574"/>
      <c r="I307" s="574"/>
      <c r="J307" s="574"/>
      <c r="K307" s="574"/>
      <c r="L307" s="574"/>
      <c r="M307" s="578"/>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2" spans="1:50" hidden="1"/>
    <row r="333" spans="1:50" hidden="1">
      <c r="A333" s="9"/>
      <c r="B333" s="61" t="s">
        <v>436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3"/>
      <c r="B334" s="573"/>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9" t="s">
        <v>367</v>
      </c>
      <c r="AL334" s="232"/>
      <c r="AM334" s="232"/>
      <c r="AN334" s="232"/>
      <c r="AO334" s="232"/>
      <c r="AP334" s="232"/>
      <c r="AQ334" s="232" t="s">
        <v>23</v>
      </c>
      <c r="AR334" s="232"/>
      <c r="AS334" s="232"/>
      <c r="AT334" s="232"/>
      <c r="AU334" s="83" t="s">
        <v>24</v>
      </c>
      <c r="AV334" s="84"/>
      <c r="AW334" s="84"/>
      <c r="AX334" s="580"/>
    </row>
    <row r="335" spans="1:50" ht="24" hidden="1" customHeight="1">
      <c r="A335" s="573">
        <v>1</v>
      </c>
      <c r="B335" s="573">
        <v>1</v>
      </c>
      <c r="C335" s="578"/>
      <c r="D335" s="574"/>
      <c r="E335" s="574"/>
      <c r="F335" s="574"/>
      <c r="G335" s="574"/>
      <c r="H335" s="574"/>
      <c r="I335" s="574"/>
      <c r="J335" s="574"/>
      <c r="K335" s="574"/>
      <c r="L335" s="574"/>
      <c r="M335" s="578"/>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c r="A336" s="573">
        <v>2</v>
      </c>
      <c r="B336" s="573">
        <v>1</v>
      </c>
      <c r="C336" s="578"/>
      <c r="D336" s="574"/>
      <c r="E336" s="574"/>
      <c r="F336" s="574"/>
      <c r="G336" s="574"/>
      <c r="H336" s="574"/>
      <c r="I336" s="574"/>
      <c r="J336" s="574"/>
      <c r="K336" s="574"/>
      <c r="L336" s="574"/>
      <c r="M336" s="578"/>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spans="1:50" hidden="1"/>
    <row r="366" spans="1:50" hidden="1">
      <c r="A366" s="9"/>
      <c r="B366" s="61" t="s">
        <v>437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3"/>
      <c r="B367" s="573"/>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9" t="s">
        <v>367</v>
      </c>
      <c r="AL367" s="232"/>
      <c r="AM367" s="232"/>
      <c r="AN367" s="232"/>
      <c r="AO367" s="232"/>
      <c r="AP367" s="232"/>
      <c r="AQ367" s="232" t="s">
        <v>23</v>
      </c>
      <c r="AR367" s="232"/>
      <c r="AS367" s="232"/>
      <c r="AT367" s="232"/>
      <c r="AU367" s="83" t="s">
        <v>24</v>
      </c>
      <c r="AV367" s="84"/>
      <c r="AW367" s="84"/>
      <c r="AX367" s="580"/>
    </row>
    <row r="368" spans="1:50" ht="24" hidden="1" customHeight="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spans="1:50" hidden="1"/>
    <row r="399" spans="1:50" hidden="1">
      <c r="A399" s="9"/>
      <c r="B399" s="61" t="s">
        <v>438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3"/>
      <c r="B400" s="573"/>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9" t="s">
        <v>367</v>
      </c>
      <c r="AL400" s="232"/>
      <c r="AM400" s="232"/>
      <c r="AN400" s="232"/>
      <c r="AO400" s="232"/>
      <c r="AP400" s="232"/>
      <c r="AQ400" s="232" t="s">
        <v>23</v>
      </c>
      <c r="AR400" s="232"/>
      <c r="AS400" s="232"/>
      <c r="AT400" s="232"/>
      <c r="AU400" s="83" t="s">
        <v>24</v>
      </c>
      <c r="AV400" s="84"/>
      <c r="AW400" s="84"/>
      <c r="AX400" s="580"/>
    </row>
    <row r="401" spans="1:50" ht="24" hidden="1" customHeight="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spans="1:50" hidden="1"/>
    <row r="432" spans="1:50" hidden="1">
      <c r="A432" s="9"/>
      <c r="B432" s="61" t="s">
        <v>439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3"/>
      <c r="B433" s="573"/>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9" t="s">
        <v>367</v>
      </c>
      <c r="AL433" s="232"/>
      <c r="AM433" s="232"/>
      <c r="AN433" s="232"/>
      <c r="AO433" s="232"/>
      <c r="AP433" s="232"/>
      <c r="AQ433" s="232" t="s">
        <v>23</v>
      </c>
      <c r="AR433" s="232"/>
      <c r="AS433" s="232"/>
      <c r="AT433" s="232"/>
      <c r="AU433" s="83" t="s">
        <v>24</v>
      </c>
      <c r="AV433" s="84"/>
      <c r="AW433" s="84"/>
      <c r="AX433" s="580"/>
    </row>
    <row r="434" spans="1:50" ht="24" hidden="1" customHeight="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spans="1:50" hidden="1"/>
    <row r="465" spans="1:50" hidden="1">
      <c r="A465" s="9"/>
      <c r="B465" s="61" t="s">
        <v>440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3"/>
      <c r="B466" s="573"/>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9" t="s">
        <v>367</v>
      </c>
      <c r="AL466" s="232"/>
      <c r="AM466" s="232"/>
      <c r="AN466" s="232"/>
      <c r="AO466" s="232"/>
      <c r="AP466" s="232"/>
      <c r="AQ466" s="232" t="s">
        <v>23</v>
      </c>
      <c r="AR466" s="232"/>
      <c r="AS466" s="232"/>
      <c r="AT466" s="232"/>
      <c r="AU466" s="83" t="s">
        <v>24</v>
      </c>
      <c r="AV466" s="84"/>
      <c r="AW466" s="84"/>
      <c r="AX466" s="580"/>
    </row>
    <row r="467" spans="1:50" ht="24" hidden="1" customHeight="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49" priority="593">
      <formula>IF(RIGHT(TEXT(P14,"0.#"),1)=".",FALSE,TRUE)</formula>
    </cfRule>
    <cfRule type="expression" dxfId="248" priority="594">
      <formula>IF(RIGHT(TEXT(P14,"0.#"),1)=".",TRUE,FALSE)</formula>
    </cfRule>
  </conditionalFormatting>
  <conditionalFormatting sqref="AE23:AI23">
    <cfRule type="expression" dxfId="247" priority="583">
      <formula>IF(RIGHT(TEXT(AE23,"0.#"),1)=".",FALSE,TRUE)</formula>
    </cfRule>
    <cfRule type="expression" dxfId="246" priority="584">
      <formula>IF(RIGHT(TEXT(AE23,"0.#"),1)=".",TRUE,FALSE)</formula>
    </cfRule>
  </conditionalFormatting>
  <conditionalFormatting sqref="AE69:AX69">
    <cfRule type="expression" dxfId="245" priority="515">
      <formula>IF(RIGHT(TEXT(AE69,"0.#"),1)=".",FALSE,TRUE)</formula>
    </cfRule>
    <cfRule type="expression" dxfId="244" priority="516">
      <formula>IF(RIGHT(TEXT(AE69,"0.#"),1)=".",TRUE,FALSE)</formula>
    </cfRule>
  </conditionalFormatting>
  <conditionalFormatting sqref="AE83:AI83">
    <cfRule type="expression" dxfId="243" priority="497">
      <formula>IF(RIGHT(TEXT(AE83,"0.#"),1)=".",FALSE,TRUE)</formula>
    </cfRule>
    <cfRule type="expression" dxfId="242" priority="498">
      <formula>IF(RIGHT(TEXT(AE83,"0.#"),1)=".",TRUE,FALSE)</formula>
    </cfRule>
  </conditionalFormatting>
  <conditionalFormatting sqref="AJ83:AX83">
    <cfRule type="expression" dxfId="241" priority="495">
      <formula>IF(RIGHT(TEXT(AJ83,"0.#"),1)=".",FALSE,TRUE)</formula>
    </cfRule>
    <cfRule type="expression" dxfId="240" priority="496">
      <formula>IF(RIGHT(TEXT(AJ83,"0.#"),1)=".",TRUE,FALSE)</formula>
    </cfRule>
  </conditionalFormatting>
  <conditionalFormatting sqref="L99">
    <cfRule type="expression" dxfId="239" priority="475">
      <formula>IF(RIGHT(TEXT(L99,"0.#"),1)=".",FALSE,TRUE)</formula>
    </cfRule>
    <cfRule type="expression" dxfId="238" priority="476">
      <formula>IF(RIGHT(TEXT(L99,"0.#"),1)=".",TRUE,FALSE)</formula>
    </cfRule>
  </conditionalFormatting>
  <conditionalFormatting sqref="L104">
    <cfRule type="expression" dxfId="237" priority="473">
      <formula>IF(RIGHT(TEXT(L104,"0.#"),1)=".",FALSE,TRUE)</formula>
    </cfRule>
    <cfRule type="expression" dxfId="236" priority="474">
      <formula>IF(RIGHT(TEXT(L104,"0.#"),1)=".",TRUE,FALSE)</formula>
    </cfRule>
  </conditionalFormatting>
  <conditionalFormatting sqref="R104">
    <cfRule type="expression" dxfId="235" priority="471">
      <formula>IF(RIGHT(TEXT(R104,"0.#"),1)=".",FALSE,TRUE)</formula>
    </cfRule>
    <cfRule type="expression" dxfId="234" priority="472">
      <formula>IF(RIGHT(TEXT(R104,"0.#"),1)=".",TRUE,FALSE)</formula>
    </cfRule>
  </conditionalFormatting>
  <conditionalFormatting sqref="P18:AX18">
    <cfRule type="expression" dxfId="233" priority="469">
      <formula>IF(RIGHT(TEXT(P18,"0.#"),1)=".",FALSE,TRUE)</formula>
    </cfRule>
    <cfRule type="expression" dxfId="232" priority="470">
      <formula>IF(RIGHT(TEXT(P18,"0.#"),1)=".",TRUE,FALSE)</formula>
    </cfRule>
  </conditionalFormatting>
  <conditionalFormatting sqref="Y181">
    <cfRule type="expression" dxfId="231" priority="465">
      <formula>IF(RIGHT(TEXT(Y181,"0.#"),1)=".",FALSE,TRUE)</formula>
    </cfRule>
    <cfRule type="expression" dxfId="230" priority="466">
      <formula>IF(RIGHT(TEXT(Y181,"0.#"),1)=".",TRUE,FALSE)</formula>
    </cfRule>
  </conditionalFormatting>
  <conditionalFormatting sqref="Y190">
    <cfRule type="expression" dxfId="229" priority="461">
      <formula>IF(RIGHT(TEXT(Y190,"0.#"),1)=".",FALSE,TRUE)</formula>
    </cfRule>
    <cfRule type="expression" dxfId="228" priority="462">
      <formula>IF(RIGHT(TEXT(Y190,"0.#"),1)=".",TRUE,FALSE)</formula>
    </cfRule>
  </conditionalFormatting>
  <conditionalFormatting sqref="AK236">
    <cfRule type="expression" dxfId="227" priority="383">
      <formula>IF(RIGHT(TEXT(AK236,"0.#"),1)=".",FALSE,TRUE)</formula>
    </cfRule>
    <cfRule type="expression" dxfId="226" priority="384">
      <formula>IF(RIGHT(TEXT(AK236,"0.#"),1)=".",TRUE,FALSE)</formula>
    </cfRule>
  </conditionalFormatting>
  <conditionalFormatting sqref="AE54:AI54">
    <cfRule type="expression" dxfId="225" priority="333">
      <formula>IF(RIGHT(TEXT(AE54,"0.#"),1)=".",FALSE,TRUE)</formula>
    </cfRule>
    <cfRule type="expression" dxfId="224" priority="334">
      <formula>IF(RIGHT(TEXT(AE54,"0.#"),1)=".",TRUE,FALSE)</formula>
    </cfRule>
  </conditionalFormatting>
  <conditionalFormatting sqref="P16:AQ17 P15:AX15 P13:AX13">
    <cfRule type="expression" dxfId="223" priority="291">
      <formula>IF(RIGHT(TEXT(P13,"0.#"),1)=".",FALSE,TRUE)</formula>
    </cfRule>
    <cfRule type="expression" dxfId="222" priority="292">
      <formula>IF(RIGHT(TEXT(P13,"0.#"),1)=".",TRUE,FALSE)</formula>
    </cfRule>
  </conditionalFormatting>
  <conditionalFormatting sqref="P19:AJ19">
    <cfRule type="expression" dxfId="221" priority="289">
      <formula>IF(RIGHT(TEXT(P19,"0.#"),1)=".",FALSE,TRUE)</formula>
    </cfRule>
    <cfRule type="expression" dxfId="220" priority="290">
      <formula>IF(RIGHT(TEXT(P19,"0.#"),1)=".",TRUE,FALSE)</formula>
    </cfRule>
  </conditionalFormatting>
  <conditionalFormatting sqref="AE55:AX55 AJ54:AS54">
    <cfRule type="expression" dxfId="219" priority="285">
      <formula>IF(RIGHT(TEXT(AE54,"0.#"),1)=".",FALSE,TRUE)</formula>
    </cfRule>
    <cfRule type="expression" dxfId="218" priority="286">
      <formula>IF(RIGHT(TEXT(AE54,"0.#"),1)=".",TRUE,FALSE)</formula>
    </cfRule>
  </conditionalFormatting>
  <conditionalFormatting sqref="AE68:AS68">
    <cfRule type="expression" dxfId="217" priority="281">
      <formula>IF(RIGHT(TEXT(AE68,"0.#"),1)=".",FALSE,TRUE)</formula>
    </cfRule>
    <cfRule type="expression" dxfId="216" priority="282">
      <formula>IF(RIGHT(TEXT(AE68,"0.#"),1)=".",TRUE,FALSE)</formula>
    </cfRule>
  </conditionalFormatting>
  <conditionalFormatting sqref="AE95:AI95 AE92:AI92 AE89:AI89 AE86:AI86">
    <cfRule type="expression" dxfId="215" priority="279">
      <formula>IF(RIGHT(TEXT(AE86,"0.#"),1)=".",FALSE,TRUE)</formula>
    </cfRule>
    <cfRule type="expression" dxfId="214" priority="280">
      <formula>IF(RIGHT(TEXT(AE86,"0.#"),1)=".",TRUE,FALSE)</formula>
    </cfRule>
  </conditionalFormatting>
  <conditionalFormatting sqref="AJ95:AX95 AJ92:AX92 AJ89:AX89 AJ86:AX86">
    <cfRule type="expression" dxfId="213" priority="277">
      <formula>IF(RIGHT(TEXT(AJ86,"0.#"),1)=".",FALSE,TRUE)</formula>
    </cfRule>
    <cfRule type="expression" dxfId="212" priority="278">
      <formula>IF(RIGHT(TEXT(AJ86,"0.#"),1)=".",TRUE,FALSE)</formula>
    </cfRule>
  </conditionalFormatting>
  <conditionalFormatting sqref="L100:L103 L98">
    <cfRule type="expression" dxfId="211" priority="275">
      <formula>IF(RIGHT(TEXT(L98,"0.#"),1)=".",FALSE,TRUE)</formula>
    </cfRule>
    <cfRule type="expression" dxfId="210" priority="276">
      <formula>IF(RIGHT(TEXT(L98,"0.#"),1)=".",TRUE,FALSE)</formula>
    </cfRule>
  </conditionalFormatting>
  <conditionalFormatting sqref="R98">
    <cfRule type="expression" dxfId="209" priority="271">
      <formula>IF(RIGHT(TEXT(R98,"0.#"),1)=".",FALSE,TRUE)</formula>
    </cfRule>
    <cfRule type="expression" dxfId="208" priority="272">
      <formula>IF(RIGHT(TEXT(R98,"0.#"),1)=".",TRUE,FALSE)</formula>
    </cfRule>
  </conditionalFormatting>
  <conditionalFormatting sqref="R99:R103">
    <cfRule type="expression" dxfId="207" priority="269">
      <formula>IF(RIGHT(TEXT(R99,"0.#"),1)=".",FALSE,TRUE)</formula>
    </cfRule>
    <cfRule type="expression" dxfId="206" priority="270">
      <formula>IF(RIGHT(TEXT(R99,"0.#"),1)=".",TRUE,FALSE)</formula>
    </cfRule>
  </conditionalFormatting>
  <conditionalFormatting sqref="Y182:Y189 Y180">
    <cfRule type="expression" dxfId="205" priority="267">
      <formula>IF(RIGHT(TEXT(Y180,"0.#"),1)=".",FALSE,TRUE)</formula>
    </cfRule>
    <cfRule type="expression" dxfId="204" priority="268">
      <formula>IF(RIGHT(TEXT(Y180,"0.#"),1)=".",TRUE,FALSE)</formula>
    </cfRule>
  </conditionalFormatting>
  <conditionalFormatting sqref="AU181">
    <cfRule type="expression" dxfId="203" priority="265">
      <formula>IF(RIGHT(TEXT(AU181,"0.#"),1)=".",FALSE,TRUE)</formula>
    </cfRule>
    <cfRule type="expression" dxfId="202" priority="266">
      <formula>IF(RIGHT(TEXT(AU181,"0.#"),1)=".",TRUE,FALSE)</formula>
    </cfRule>
  </conditionalFormatting>
  <conditionalFormatting sqref="AU190">
    <cfRule type="expression" dxfId="201" priority="263">
      <formula>IF(RIGHT(TEXT(AU190,"0.#"),1)=".",FALSE,TRUE)</formula>
    </cfRule>
    <cfRule type="expression" dxfId="200" priority="264">
      <formula>IF(RIGHT(TEXT(AU190,"0.#"),1)=".",TRUE,FALSE)</formula>
    </cfRule>
  </conditionalFormatting>
  <conditionalFormatting sqref="AU182:AU189 AU180">
    <cfRule type="expression" dxfId="199" priority="261">
      <formula>IF(RIGHT(TEXT(AU180,"0.#"),1)=".",FALSE,TRUE)</formula>
    </cfRule>
    <cfRule type="expression" dxfId="198" priority="262">
      <formula>IF(RIGHT(TEXT(AU180,"0.#"),1)=".",TRUE,FALSE)</formula>
    </cfRule>
  </conditionalFormatting>
  <conditionalFormatting sqref="Y220 Y207 Y194">
    <cfRule type="expression" dxfId="197" priority="247">
      <formula>IF(RIGHT(TEXT(Y194,"0.#"),1)=".",FALSE,TRUE)</formula>
    </cfRule>
    <cfRule type="expression" dxfId="196" priority="248">
      <formula>IF(RIGHT(TEXT(Y194,"0.#"),1)=".",TRUE,FALSE)</formula>
    </cfRule>
  </conditionalFormatting>
  <conditionalFormatting sqref="Y229 Y216 Y203">
    <cfRule type="expression" dxfId="195" priority="245">
      <formula>IF(RIGHT(TEXT(Y203,"0.#"),1)=".",FALSE,TRUE)</formula>
    </cfRule>
    <cfRule type="expression" dxfId="194" priority="246">
      <formula>IF(RIGHT(TEXT(Y203,"0.#"),1)=".",TRUE,FALSE)</formula>
    </cfRule>
  </conditionalFormatting>
  <conditionalFormatting sqref="Y221:Y228 Y219 Y208:Y215 Y206 Y195:Y202 Y193">
    <cfRule type="expression" dxfId="193" priority="243">
      <formula>IF(RIGHT(TEXT(Y193,"0.#"),1)=".",FALSE,TRUE)</formula>
    </cfRule>
    <cfRule type="expression" dxfId="192" priority="244">
      <formula>IF(RIGHT(TEXT(Y193,"0.#"),1)=".",TRUE,FALSE)</formula>
    </cfRule>
  </conditionalFormatting>
  <conditionalFormatting sqref="AU220 AU207 AU194">
    <cfRule type="expression" dxfId="191" priority="241">
      <formula>IF(RIGHT(TEXT(AU194,"0.#"),1)=".",FALSE,TRUE)</formula>
    </cfRule>
    <cfRule type="expression" dxfId="190" priority="242">
      <formula>IF(RIGHT(TEXT(AU194,"0.#"),1)=".",TRUE,FALSE)</formula>
    </cfRule>
  </conditionalFormatting>
  <conditionalFormatting sqref="AU229 AU216 AU203">
    <cfRule type="expression" dxfId="189" priority="239">
      <formula>IF(RIGHT(TEXT(AU203,"0.#"),1)=".",FALSE,TRUE)</formula>
    </cfRule>
    <cfRule type="expression" dxfId="188" priority="240">
      <formula>IF(RIGHT(TEXT(AU203,"0.#"),1)=".",TRUE,FALSE)</formula>
    </cfRule>
  </conditionalFormatting>
  <conditionalFormatting sqref="AU221:AU228 AU219 AU208:AU215 AU206 AU195:AU202 AU193">
    <cfRule type="expression" dxfId="187" priority="237">
      <formula>IF(RIGHT(TEXT(AU193,"0.#"),1)=".",FALSE,TRUE)</formula>
    </cfRule>
    <cfRule type="expression" dxfId="186" priority="238">
      <formula>IF(RIGHT(TEXT(AU193,"0.#"),1)=".",TRUE,FALSE)</formula>
    </cfRule>
  </conditionalFormatting>
  <conditionalFormatting sqref="AE56:AI56">
    <cfRule type="expression" dxfId="185" priority="211">
      <formula>IF(AND(AE56&gt;=0, RIGHT(TEXT(AE56,"0.#"),1)&lt;&gt;"."),TRUE,FALSE)</formula>
    </cfRule>
    <cfRule type="expression" dxfId="184" priority="212">
      <formula>IF(AND(AE56&gt;=0, RIGHT(TEXT(AE56,"0.#"),1)="."),TRUE,FALSE)</formula>
    </cfRule>
    <cfRule type="expression" dxfId="183" priority="213">
      <formula>IF(AND(AE56&lt;0, RIGHT(TEXT(AE56,"0.#"),1)&lt;&gt;"."),TRUE,FALSE)</formula>
    </cfRule>
    <cfRule type="expression" dxfId="182" priority="214">
      <formula>IF(AND(AE56&lt;0, RIGHT(TEXT(AE56,"0.#"),1)="."),TRUE,FALSE)</formula>
    </cfRule>
  </conditionalFormatting>
  <conditionalFormatting sqref="AJ56:AS56">
    <cfRule type="expression" dxfId="181" priority="207">
      <formula>IF(AND(AJ56&gt;=0, RIGHT(TEXT(AJ56,"0.#"),1)&lt;&gt;"."),TRUE,FALSE)</formula>
    </cfRule>
    <cfRule type="expression" dxfId="180" priority="208">
      <formula>IF(AND(AJ56&gt;=0, RIGHT(TEXT(AJ56,"0.#"),1)="."),TRUE,FALSE)</formula>
    </cfRule>
    <cfRule type="expression" dxfId="179" priority="209">
      <formula>IF(AND(AJ56&lt;0, RIGHT(TEXT(AJ56,"0.#"),1)&lt;&gt;"."),TRUE,FALSE)</formula>
    </cfRule>
    <cfRule type="expression" dxfId="178" priority="210">
      <formula>IF(AND(AJ56&lt;0, RIGHT(TEXT(AJ56,"0.#"),1)="."),TRUE,FALSE)</formula>
    </cfRule>
  </conditionalFormatting>
  <conditionalFormatting sqref="AK237:AK265">
    <cfRule type="expression" dxfId="177" priority="195">
      <formula>IF(RIGHT(TEXT(AK237,"0.#"),1)=".",FALSE,TRUE)</formula>
    </cfRule>
    <cfRule type="expression" dxfId="176" priority="196">
      <formula>IF(RIGHT(TEXT(AK237,"0.#"),1)=".",TRUE,FALSE)</formula>
    </cfRule>
  </conditionalFormatting>
  <conditionalFormatting sqref="AU237:AX265">
    <cfRule type="expression" dxfId="175" priority="191">
      <formula>IF(AND(AU237&gt;=0, RIGHT(TEXT(AU237,"0.#"),1)&lt;&gt;"."),TRUE,FALSE)</formula>
    </cfRule>
    <cfRule type="expression" dxfId="174" priority="192">
      <formula>IF(AND(AU237&gt;=0, RIGHT(TEXT(AU237,"0.#"),1)="."),TRUE,FALSE)</formula>
    </cfRule>
    <cfRule type="expression" dxfId="173" priority="193">
      <formula>IF(AND(AU237&lt;0, RIGHT(TEXT(AU237,"0.#"),1)&lt;&gt;"."),TRUE,FALSE)</formula>
    </cfRule>
    <cfRule type="expression" dxfId="172" priority="194">
      <formula>IF(AND(AU237&lt;0, RIGHT(TEXT(AU237,"0.#"),1)="."),TRUE,FALSE)</formula>
    </cfRule>
  </conditionalFormatting>
  <conditionalFormatting sqref="AK269">
    <cfRule type="expression" dxfId="171" priority="189">
      <formula>IF(RIGHT(TEXT(AK269,"0.#"),1)=".",FALSE,TRUE)</formula>
    </cfRule>
    <cfRule type="expression" dxfId="170" priority="190">
      <formula>IF(RIGHT(TEXT(AK269,"0.#"),1)=".",TRUE,FALSE)</formula>
    </cfRule>
  </conditionalFormatting>
  <conditionalFormatting sqref="AU269:AX269">
    <cfRule type="expression" dxfId="169" priority="185">
      <formula>IF(AND(AU269&gt;=0, RIGHT(TEXT(AU269,"0.#"),1)&lt;&gt;"."),TRUE,FALSE)</formula>
    </cfRule>
    <cfRule type="expression" dxfId="168" priority="186">
      <formula>IF(AND(AU269&gt;=0, RIGHT(TEXT(AU269,"0.#"),1)="."),TRUE,FALSE)</formula>
    </cfRule>
    <cfRule type="expression" dxfId="167" priority="187">
      <formula>IF(AND(AU269&lt;0, RIGHT(TEXT(AU269,"0.#"),1)&lt;&gt;"."),TRUE,FALSE)</formula>
    </cfRule>
    <cfRule type="expression" dxfId="166" priority="188">
      <formula>IF(AND(AU269&lt;0, RIGHT(TEXT(AU269,"0.#"),1)="."),TRUE,FALSE)</formula>
    </cfRule>
  </conditionalFormatting>
  <conditionalFormatting sqref="AK270:AK271 AK298 AK279:AK286">
    <cfRule type="expression" dxfId="165" priority="183">
      <formula>IF(RIGHT(TEXT(AK270,"0.#"),1)=".",FALSE,TRUE)</formula>
    </cfRule>
    <cfRule type="expression" dxfId="164" priority="184">
      <formula>IF(RIGHT(TEXT(AK270,"0.#"),1)=".",TRUE,FALSE)</formula>
    </cfRule>
  </conditionalFormatting>
  <conditionalFormatting sqref="AU270:AX271 AU279:AX298">
    <cfRule type="expression" dxfId="163" priority="179">
      <formula>IF(AND(AU270&gt;=0, RIGHT(TEXT(AU270,"0.#"),1)&lt;&gt;"."),TRUE,FALSE)</formula>
    </cfRule>
    <cfRule type="expression" dxfId="162" priority="180">
      <formula>IF(AND(AU270&gt;=0, RIGHT(TEXT(AU270,"0.#"),1)="."),TRUE,FALSE)</formula>
    </cfRule>
    <cfRule type="expression" dxfId="161" priority="181">
      <formula>IF(AND(AU270&lt;0, RIGHT(TEXT(AU270,"0.#"),1)&lt;&gt;"."),TRUE,FALSE)</formula>
    </cfRule>
    <cfRule type="expression" dxfId="160" priority="182">
      <formula>IF(AND(AU270&lt;0, RIGHT(TEXT(AU270,"0.#"),1)="."),TRUE,FALSE)</formula>
    </cfRule>
  </conditionalFormatting>
  <conditionalFormatting sqref="AK304:AK331">
    <cfRule type="expression" dxfId="159" priority="171">
      <formula>IF(RIGHT(TEXT(AK304,"0.#"),1)=".",FALSE,TRUE)</formula>
    </cfRule>
    <cfRule type="expression" dxfId="158" priority="172">
      <formula>IF(RIGHT(TEXT(AK304,"0.#"),1)=".",TRUE,FALSE)</formula>
    </cfRule>
  </conditionalFormatting>
  <conditionalFormatting sqref="AU304:AX331">
    <cfRule type="expression" dxfId="157" priority="167">
      <formula>IF(AND(AU304&gt;=0, RIGHT(TEXT(AU304,"0.#"),1)&lt;&gt;"."),TRUE,FALSE)</formula>
    </cfRule>
    <cfRule type="expression" dxfId="156" priority="168">
      <formula>IF(AND(AU304&gt;=0, RIGHT(TEXT(AU304,"0.#"),1)="."),TRUE,FALSE)</formula>
    </cfRule>
    <cfRule type="expression" dxfId="155" priority="169">
      <formula>IF(AND(AU304&lt;0, RIGHT(TEXT(AU304,"0.#"),1)&lt;&gt;"."),TRUE,FALSE)</formula>
    </cfRule>
    <cfRule type="expression" dxfId="154" priority="170">
      <formula>IF(AND(AU304&lt;0, RIGHT(TEXT(AU304,"0.#"),1)="."),TRUE,FALSE)</formula>
    </cfRule>
  </conditionalFormatting>
  <conditionalFormatting sqref="AK335">
    <cfRule type="expression" dxfId="153" priority="165">
      <formula>IF(RIGHT(TEXT(AK335,"0.#"),1)=".",FALSE,TRUE)</formula>
    </cfRule>
    <cfRule type="expression" dxfId="152" priority="166">
      <formula>IF(RIGHT(TEXT(AK335,"0.#"),1)=".",TRUE,FALSE)</formula>
    </cfRule>
  </conditionalFormatting>
  <conditionalFormatting sqref="AU335:AX335">
    <cfRule type="expression" dxfId="151" priority="161">
      <formula>IF(AND(AU335&gt;=0, RIGHT(TEXT(AU335,"0.#"),1)&lt;&gt;"."),TRUE,FALSE)</formula>
    </cfRule>
    <cfRule type="expression" dxfId="150" priority="162">
      <formula>IF(AND(AU335&gt;=0, RIGHT(TEXT(AU335,"0.#"),1)="."),TRUE,FALSE)</formula>
    </cfRule>
    <cfRule type="expression" dxfId="149" priority="163">
      <formula>IF(AND(AU335&lt;0, RIGHT(TEXT(AU335,"0.#"),1)&lt;&gt;"."),TRUE,FALSE)</formula>
    </cfRule>
    <cfRule type="expression" dxfId="148" priority="164">
      <formula>IF(AND(AU335&lt;0, RIGHT(TEXT(AU335,"0.#"),1)="."),TRUE,FALSE)</formula>
    </cfRule>
  </conditionalFormatting>
  <conditionalFormatting sqref="AK336:AK364">
    <cfRule type="expression" dxfId="147" priority="159">
      <formula>IF(RIGHT(TEXT(AK336,"0.#"),1)=".",FALSE,TRUE)</formula>
    </cfRule>
    <cfRule type="expression" dxfId="146" priority="160">
      <formula>IF(RIGHT(TEXT(AK336,"0.#"),1)=".",TRUE,FALSE)</formula>
    </cfRule>
  </conditionalFormatting>
  <conditionalFormatting sqref="AU336:AX364">
    <cfRule type="expression" dxfId="145" priority="155">
      <formula>IF(AND(AU336&gt;=0, RIGHT(TEXT(AU336,"0.#"),1)&lt;&gt;"."),TRUE,FALSE)</formula>
    </cfRule>
    <cfRule type="expression" dxfId="144" priority="156">
      <formula>IF(AND(AU336&gt;=0, RIGHT(TEXT(AU336,"0.#"),1)="."),TRUE,FALSE)</formula>
    </cfRule>
    <cfRule type="expression" dxfId="143" priority="157">
      <formula>IF(AND(AU336&lt;0, RIGHT(TEXT(AU336,"0.#"),1)&lt;&gt;"."),TRUE,FALSE)</formula>
    </cfRule>
    <cfRule type="expression" dxfId="142" priority="158">
      <formula>IF(AND(AU336&lt;0, RIGHT(TEXT(AU336,"0.#"),1)="."),TRUE,FALSE)</formula>
    </cfRule>
  </conditionalFormatting>
  <conditionalFormatting sqref="AK368">
    <cfRule type="expression" dxfId="141" priority="153">
      <formula>IF(RIGHT(TEXT(AK368,"0.#"),1)=".",FALSE,TRUE)</formula>
    </cfRule>
    <cfRule type="expression" dxfId="140" priority="154">
      <formula>IF(RIGHT(TEXT(AK368,"0.#"),1)=".",TRUE,FALSE)</formula>
    </cfRule>
  </conditionalFormatting>
  <conditionalFormatting sqref="AU368:AX368">
    <cfRule type="expression" dxfId="139" priority="149">
      <formula>IF(AND(AU368&gt;=0, RIGHT(TEXT(AU368,"0.#"),1)&lt;&gt;"."),TRUE,FALSE)</formula>
    </cfRule>
    <cfRule type="expression" dxfId="138" priority="150">
      <formula>IF(AND(AU368&gt;=0, RIGHT(TEXT(AU368,"0.#"),1)="."),TRUE,FALSE)</formula>
    </cfRule>
    <cfRule type="expression" dxfId="137" priority="151">
      <formula>IF(AND(AU368&lt;0, RIGHT(TEXT(AU368,"0.#"),1)&lt;&gt;"."),TRUE,FALSE)</formula>
    </cfRule>
    <cfRule type="expression" dxfId="136" priority="152">
      <formula>IF(AND(AU368&lt;0, RIGHT(TEXT(AU368,"0.#"),1)="."),TRUE,FALSE)</formula>
    </cfRule>
  </conditionalFormatting>
  <conditionalFormatting sqref="AK369:AK397">
    <cfRule type="expression" dxfId="135" priority="147">
      <formula>IF(RIGHT(TEXT(AK369,"0.#"),1)=".",FALSE,TRUE)</formula>
    </cfRule>
    <cfRule type="expression" dxfId="134" priority="148">
      <formula>IF(RIGHT(TEXT(AK369,"0.#"),1)=".",TRUE,FALSE)</formula>
    </cfRule>
  </conditionalFormatting>
  <conditionalFormatting sqref="AU369:AX397">
    <cfRule type="expression" dxfId="133" priority="143">
      <formula>IF(AND(AU369&gt;=0, RIGHT(TEXT(AU369,"0.#"),1)&lt;&gt;"."),TRUE,FALSE)</formula>
    </cfRule>
    <cfRule type="expression" dxfId="132" priority="144">
      <formula>IF(AND(AU369&gt;=0, RIGHT(TEXT(AU369,"0.#"),1)="."),TRUE,FALSE)</formula>
    </cfRule>
    <cfRule type="expression" dxfId="131" priority="145">
      <formula>IF(AND(AU369&lt;0, RIGHT(TEXT(AU369,"0.#"),1)&lt;&gt;"."),TRUE,FALSE)</formula>
    </cfRule>
    <cfRule type="expression" dxfId="130" priority="146">
      <formula>IF(AND(AU369&lt;0, RIGHT(TEXT(AU369,"0.#"),1)="."),TRUE,FALSE)</formula>
    </cfRule>
  </conditionalFormatting>
  <conditionalFormatting sqref="AK401">
    <cfRule type="expression" dxfId="129" priority="141">
      <formula>IF(RIGHT(TEXT(AK401,"0.#"),1)=".",FALSE,TRUE)</formula>
    </cfRule>
    <cfRule type="expression" dxfId="128" priority="142">
      <formula>IF(RIGHT(TEXT(AK401,"0.#"),1)=".",TRUE,FALSE)</formula>
    </cfRule>
  </conditionalFormatting>
  <conditionalFormatting sqref="AU401:AX401">
    <cfRule type="expression" dxfId="127" priority="137">
      <formula>IF(AND(AU401&gt;=0, RIGHT(TEXT(AU401,"0.#"),1)&lt;&gt;"."),TRUE,FALSE)</formula>
    </cfRule>
    <cfRule type="expression" dxfId="126" priority="138">
      <formula>IF(AND(AU401&gt;=0, RIGHT(TEXT(AU401,"0.#"),1)="."),TRUE,FALSE)</formula>
    </cfRule>
    <cfRule type="expression" dxfId="125" priority="139">
      <formula>IF(AND(AU401&lt;0, RIGHT(TEXT(AU401,"0.#"),1)&lt;&gt;"."),TRUE,FALSE)</formula>
    </cfRule>
    <cfRule type="expression" dxfId="124" priority="140">
      <formula>IF(AND(AU401&lt;0, RIGHT(TEXT(AU401,"0.#"),1)="."),TRUE,FALSE)</formula>
    </cfRule>
  </conditionalFormatting>
  <conditionalFormatting sqref="AK402:AK430">
    <cfRule type="expression" dxfId="123" priority="135">
      <formula>IF(RIGHT(TEXT(AK402,"0.#"),1)=".",FALSE,TRUE)</formula>
    </cfRule>
    <cfRule type="expression" dxfId="122" priority="136">
      <formula>IF(RIGHT(TEXT(AK402,"0.#"),1)=".",TRUE,FALSE)</formula>
    </cfRule>
  </conditionalFormatting>
  <conditionalFormatting sqref="AU402:AX430">
    <cfRule type="expression" dxfId="121" priority="131">
      <formula>IF(AND(AU402&gt;=0, RIGHT(TEXT(AU402,"0.#"),1)&lt;&gt;"."),TRUE,FALSE)</formula>
    </cfRule>
    <cfRule type="expression" dxfId="120" priority="132">
      <formula>IF(AND(AU402&gt;=0, RIGHT(TEXT(AU402,"0.#"),1)="."),TRUE,FALSE)</formula>
    </cfRule>
    <cfRule type="expression" dxfId="119" priority="133">
      <formula>IF(AND(AU402&lt;0, RIGHT(TEXT(AU402,"0.#"),1)&lt;&gt;"."),TRUE,FALSE)</formula>
    </cfRule>
    <cfRule type="expression" dxfId="118" priority="134">
      <formula>IF(AND(AU402&lt;0, RIGHT(TEXT(AU402,"0.#"),1)="."),TRUE,FALSE)</formula>
    </cfRule>
  </conditionalFormatting>
  <conditionalFormatting sqref="AK434">
    <cfRule type="expression" dxfId="117" priority="129">
      <formula>IF(RIGHT(TEXT(AK434,"0.#"),1)=".",FALSE,TRUE)</formula>
    </cfRule>
    <cfRule type="expression" dxfId="116" priority="130">
      <formula>IF(RIGHT(TEXT(AK434,"0.#"),1)=".",TRUE,FALSE)</formula>
    </cfRule>
  </conditionalFormatting>
  <conditionalFormatting sqref="AU434:AX434">
    <cfRule type="expression" dxfId="115" priority="125">
      <formula>IF(AND(AU434&gt;=0, RIGHT(TEXT(AU434,"0.#"),1)&lt;&gt;"."),TRUE,FALSE)</formula>
    </cfRule>
    <cfRule type="expression" dxfId="114" priority="126">
      <formula>IF(AND(AU434&gt;=0, RIGHT(TEXT(AU434,"0.#"),1)="."),TRUE,FALSE)</formula>
    </cfRule>
    <cfRule type="expression" dxfId="113" priority="127">
      <formula>IF(AND(AU434&lt;0, RIGHT(TEXT(AU434,"0.#"),1)&lt;&gt;"."),TRUE,FALSE)</formula>
    </cfRule>
    <cfRule type="expression" dxfId="112" priority="128">
      <formula>IF(AND(AU434&lt;0, RIGHT(TEXT(AU434,"0.#"),1)="."),TRUE,FALSE)</formula>
    </cfRule>
  </conditionalFormatting>
  <conditionalFormatting sqref="AK435:AK463">
    <cfRule type="expression" dxfId="111" priority="123">
      <formula>IF(RIGHT(TEXT(AK435,"0.#"),1)=".",FALSE,TRUE)</formula>
    </cfRule>
    <cfRule type="expression" dxfId="110" priority="124">
      <formula>IF(RIGHT(TEXT(AK435,"0.#"),1)=".",TRUE,FALSE)</formula>
    </cfRule>
  </conditionalFormatting>
  <conditionalFormatting sqref="AU435:AX463">
    <cfRule type="expression" dxfId="109" priority="119">
      <formula>IF(AND(AU435&gt;=0, RIGHT(TEXT(AU435,"0.#"),1)&lt;&gt;"."),TRUE,FALSE)</formula>
    </cfRule>
    <cfRule type="expression" dxfId="108" priority="120">
      <formula>IF(AND(AU435&gt;=0, RIGHT(TEXT(AU435,"0.#"),1)="."),TRUE,FALSE)</formula>
    </cfRule>
    <cfRule type="expression" dxfId="107" priority="121">
      <formula>IF(AND(AU435&lt;0, RIGHT(TEXT(AU435,"0.#"),1)&lt;&gt;"."),TRUE,FALSE)</formula>
    </cfRule>
    <cfRule type="expression" dxfId="106" priority="122">
      <formula>IF(AND(AU435&lt;0, RIGHT(TEXT(AU435,"0.#"),1)="."),TRUE,FALSE)</formula>
    </cfRule>
  </conditionalFormatting>
  <conditionalFormatting sqref="AK467">
    <cfRule type="expression" dxfId="105" priority="117">
      <formula>IF(RIGHT(TEXT(AK467,"0.#"),1)=".",FALSE,TRUE)</formula>
    </cfRule>
    <cfRule type="expression" dxfId="104" priority="118">
      <formula>IF(RIGHT(TEXT(AK467,"0.#"),1)=".",TRUE,FALSE)</formula>
    </cfRule>
  </conditionalFormatting>
  <conditionalFormatting sqref="AU467:AX467">
    <cfRule type="expression" dxfId="103" priority="113">
      <formula>IF(AND(AU467&gt;=0, RIGHT(TEXT(AU467,"0.#"),1)&lt;&gt;"."),TRUE,FALSE)</formula>
    </cfRule>
    <cfRule type="expression" dxfId="102" priority="114">
      <formula>IF(AND(AU467&gt;=0, RIGHT(TEXT(AU467,"0.#"),1)="."),TRUE,FALSE)</formula>
    </cfRule>
    <cfRule type="expression" dxfId="101" priority="115">
      <formula>IF(AND(AU467&lt;0, RIGHT(TEXT(AU467,"0.#"),1)&lt;&gt;"."),TRUE,FALSE)</formula>
    </cfRule>
    <cfRule type="expression" dxfId="100" priority="116">
      <formula>IF(AND(AU467&lt;0, RIGHT(TEXT(AU467,"0.#"),1)="."),TRUE,FALSE)</formula>
    </cfRule>
  </conditionalFormatting>
  <conditionalFormatting sqref="AK468:AK496">
    <cfRule type="expression" dxfId="99" priority="111">
      <formula>IF(RIGHT(TEXT(AK468,"0.#"),1)=".",FALSE,TRUE)</formula>
    </cfRule>
    <cfRule type="expression" dxfId="98" priority="112">
      <formula>IF(RIGHT(TEXT(AK468,"0.#"),1)=".",TRUE,FALSE)</formula>
    </cfRule>
  </conditionalFormatting>
  <conditionalFormatting sqref="AU468:AX496">
    <cfRule type="expression" dxfId="97" priority="107">
      <formula>IF(AND(AU468&gt;=0, RIGHT(TEXT(AU468,"0.#"),1)&lt;&gt;"."),TRUE,FALSE)</formula>
    </cfRule>
    <cfRule type="expression" dxfId="96" priority="108">
      <formula>IF(AND(AU468&gt;=0, RIGHT(TEXT(AU468,"0.#"),1)="."),TRUE,FALSE)</formula>
    </cfRule>
    <cfRule type="expression" dxfId="95" priority="109">
      <formula>IF(AND(AU468&lt;0, RIGHT(TEXT(AU468,"0.#"),1)&lt;&gt;"."),TRUE,FALSE)</formula>
    </cfRule>
    <cfRule type="expression" dxfId="94" priority="110">
      <formula>IF(AND(AU468&lt;0, RIGHT(TEXT(AU468,"0.#"),1)="."),TRUE,FALSE)</formula>
    </cfRule>
  </conditionalFormatting>
  <conditionalFormatting sqref="AE24:AX24 AJ23:AS23">
    <cfRule type="expression" dxfId="93" priority="105">
      <formula>IF(RIGHT(TEXT(AE23,"0.#"),1)=".",FALSE,TRUE)</formula>
    </cfRule>
    <cfRule type="expression" dxfId="92" priority="106">
      <formula>IF(RIGHT(TEXT(AE23,"0.#"),1)=".",TRUE,FALSE)</formula>
    </cfRule>
  </conditionalFormatting>
  <conditionalFormatting sqref="AE25:AI25">
    <cfRule type="expression" dxfId="91" priority="97">
      <formula>IF(AND(AE25&gt;=0, RIGHT(TEXT(AE25,"0.#"),1)&lt;&gt;"."),TRUE,FALSE)</formula>
    </cfRule>
    <cfRule type="expression" dxfId="90" priority="98">
      <formula>IF(AND(AE25&gt;=0, RIGHT(TEXT(AE25,"0.#"),1)="."),TRUE,FALSE)</formula>
    </cfRule>
    <cfRule type="expression" dxfId="89" priority="99">
      <formula>IF(AND(AE25&lt;0, RIGHT(TEXT(AE25,"0.#"),1)&lt;&gt;"."),TRUE,FALSE)</formula>
    </cfRule>
    <cfRule type="expression" dxfId="88" priority="100">
      <formula>IF(AND(AE25&lt;0, RIGHT(TEXT(AE25,"0.#"),1)="."),TRUE,FALSE)</formula>
    </cfRule>
  </conditionalFormatting>
  <conditionalFormatting sqref="AJ25:AS25">
    <cfRule type="expression" dxfId="87" priority="93">
      <formula>IF(AND(AJ25&gt;=0, RIGHT(TEXT(AJ25,"0.#"),1)&lt;&gt;"."),TRUE,FALSE)</formula>
    </cfRule>
    <cfRule type="expression" dxfId="86" priority="94">
      <formula>IF(AND(AJ25&gt;=0, RIGHT(TEXT(AJ25,"0.#"),1)="."),TRUE,FALSE)</formula>
    </cfRule>
    <cfRule type="expression" dxfId="85" priority="95">
      <formula>IF(AND(AJ25&lt;0, RIGHT(TEXT(AJ25,"0.#"),1)&lt;&gt;"."),TRUE,FALSE)</formula>
    </cfRule>
    <cfRule type="expression" dxfId="84" priority="96">
      <formula>IF(AND(AJ25&lt;0, RIGHT(TEXT(AJ25,"0.#"),1)="."),TRUE,FALSE)</formula>
    </cfRule>
  </conditionalFormatting>
  <conditionalFormatting sqref="AU236:AX236">
    <cfRule type="expression" dxfId="83" priority="81">
      <formula>IF(AND(AU236&gt;=0, RIGHT(TEXT(AU236,"0.#"),1)&lt;&gt;"."),TRUE,FALSE)</formula>
    </cfRule>
    <cfRule type="expression" dxfId="82" priority="82">
      <formula>IF(AND(AU236&gt;=0, RIGHT(TEXT(AU236,"0.#"),1)="."),TRUE,FALSE)</formula>
    </cfRule>
    <cfRule type="expression" dxfId="81" priority="83">
      <formula>IF(AND(AU236&lt;0, RIGHT(TEXT(AU236,"0.#"),1)&lt;&gt;"."),TRUE,FALSE)</formula>
    </cfRule>
    <cfRule type="expression" dxfId="80" priority="84">
      <formula>IF(AND(AU236&lt;0, RIGHT(TEXT(AU236,"0.#"),1)="."),TRUE,FALSE)</formula>
    </cfRule>
  </conditionalFormatting>
  <conditionalFormatting sqref="AE43:AI43 AE38:AI38 AE33:AI33 AE28:AI28">
    <cfRule type="expression" dxfId="79" priority="79">
      <formula>IF(RIGHT(TEXT(AE28,"0.#"),1)=".",FALSE,TRUE)</formula>
    </cfRule>
    <cfRule type="expression" dxfId="78" priority="80">
      <formula>IF(RIGHT(TEXT(AE28,"0.#"),1)=".",TRUE,FALSE)</formula>
    </cfRule>
  </conditionalFormatting>
  <conditionalFormatting sqref="AE44:AX44 AJ43:AS43 AE39:AX39 AJ38:AS38 AE34:AX34 AJ33:AS33 AE29:AX29 AJ28:AS28">
    <cfRule type="expression" dxfId="77" priority="77">
      <formula>IF(RIGHT(TEXT(AE28,"0.#"),1)=".",FALSE,TRUE)</formula>
    </cfRule>
    <cfRule type="expression" dxfId="76" priority="78">
      <formula>IF(RIGHT(TEXT(AE28,"0.#"),1)=".",TRUE,FALSE)</formula>
    </cfRule>
  </conditionalFormatting>
  <conditionalFormatting sqref="AE45:AI45 AE40:AI40 AE35:AI35 AE30:AI30">
    <cfRule type="expression" dxfId="75" priority="73">
      <formula>IF(AND(AE30&gt;=0, RIGHT(TEXT(AE30,"0.#"),1)&lt;&gt;"."),TRUE,FALSE)</formula>
    </cfRule>
    <cfRule type="expression" dxfId="74" priority="74">
      <formula>IF(AND(AE30&gt;=0, RIGHT(TEXT(AE30,"0.#"),1)="."),TRUE,FALSE)</formula>
    </cfRule>
    <cfRule type="expression" dxfId="73" priority="75">
      <formula>IF(AND(AE30&lt;0, RIGHT(TEXT(AE30,"0.#"),1)&lt;&gt;"."),TRUE,FALSE)</formula>
    </cfRule>
    <cfRule type="expression" dxfId="72" priority="76">
      <formula>IF(AND(AE30&lt;0, RIGHT(TEXT(AE30,"0.#"),1)="."),TRUE,FALSE)</formula>
    </cfRule>
  </conditionalFormatting>
  <conditionalFormatting sqref="AJ45:AS45 AJ40:AS40 AJ35:AS35 AJ30:AS30">
    <cfRule type="expression" dxfId="71" priority="69">
      <formula>IF(AND(AJ30&gt;=0, RIGHT(TEXT(AJ30,"0.#"),1)&lt;&gt;"."),TRUE,FALSE)</formula>
    </cfRule>
    <cfRule type="expression" dxfId="70" priority="70">
      <formula>IF(AND(AJ30&gt;=0, RIGHT(TEXT(AJ30,"0.#"),1)="."),TRUE,FALSE)</formula>
    </cfRule>
    <cfRule type="expression" dxfId="69" priority="71">
      <formula>IF(AND(AJ30&lt;0, RIGHT(TEXT(AJ30,"0.#"),1)&lt;&gt;"."),TRUE,FALSE)</formula>
    </cfRule>
    <cfRule type="expression" dxfId="68" priority="72">
      <formula>IF(AND(AJ30&lt;0, RIGHT(TEXT(AJ30,"0.#"),1)="."),TRUE,FALSE)</formula>
    </cfRule>
  </conditionalFormatting>
  <conditionalFormatting sqref="AE64:AI64 AE59:AI59">
    <cfRule type="expression" dxfId="67" priority="67">
      <formula>IF(RIGHT(TEXT(AE59,"0.#"),1)=".",FALSE,TRUE)</formula>
    </cfRule>
    <cfRule type="expression" dxfId="66" priority="68">
      <formula>IF(RIGHT(TEXT(AE59,"0.#"),1)=".",TRUE,FALSE)</formula>
    </cfRule>
  </conditionalFormatting>
  <conditionalFormatting sqref="AE65:AX65 AJ64:AS64 AE60:AX60 AJ59:AS59">
    <cfRule type="expression" dxfId="65" priority="65">
      <formula>IF(RIGHT(TEXT(AE59,"0.#"),1)=".",FALSE,TRUE)</formula>
    </cfRule>
    <cfRule type="expression" dxfId="64" priority="66">
      <formula>IF(RIGHT(TEXT(AE59,"0.#"),1)=".",TRUE,FALSE)</formula>
    </cfRule>
  </conditionalFormatting>
  <conditionalFormatting sqref="AE66:AI66 AE61:AI61">
    <cfRule type="expression" dxfId="63" priority="61">
      <formula>IF(AND(AE61&gt;=0, RIGHT(TEXT(AE61,"0.#"),1)&lt;&gt;"."),TRUE,FALSE)</formula>
    </cfRule>
    <cfRule type="expression" dxfId="62" priority="62">
      <formula>IF(AND(AE61&gt;=0, RIGHT(TEXT(AE61,"0.#"),1)="."),TRUE,FALSE)</formula>
    </cfRule>
    <cfRule type="expression" dxfId="61" priority="63">
      <formula>IF(AND(AE61&lt;0, RIGHT(TEXT(AE61,"0.#"),1)&lt;&gt;"."),TRUE,FALSE)</formula>
    </cfRule>
    <cfRule type="expression" dxfId="60" priority="64">
      <formula>IF(AND(AE61&lt;0, RIGHT(TEXT(AE61,"0.#"),1)="."),TRUE,FALSE)</formula>
    </cfRule>
  </conditionalFormatting>
  <conditionalFormatting sqref="AJ66:AS66 AJ61:AS61">
    <cfRule type="expression" dxfId="59" priority="57">
      <formula>IF(AND(AJ61&gt;=0, RIGHT(TEXT(AJ61,"0.#"),1)&lt;&gt;"."),TRUE,FALSE)</formula>
    </cfRule>
    <cfRule type="expression" dxfId="58" priority="58">
      <formula>IF(AND(AJ61&gt;=0, RIGHT(TEXT(AJ61,"0.#"),1)="."),TRUE,FALSE)</formula>
    </cfRule>
    <cfRule type="expression" dxfId="57" priority="59">
      <formula>IF(AND(AJ61&lt;0, RIGHT(TEXT(AJ61,"0.#"),1)&lt;&gt;"."),TRUE,FALSE)</formula>
    </cfRule>
    <cfRule type="expression" dxfId="56" priority="60">
      <formula>IF(AND(AJ61&lt;0, RIGHT(TEXT(AJ61,"0.#"),1)="."),TRUE,FALSE)</formula>
    </cfRule>
  </conditionalFormatting>
  <conditionalFormatting sqref="AE81:AX81 AE78:AX78 AE75:AX75 AE72:AX72">
    <cfRule type="expression" dxfId="55" priority="55">
      <formula>IF(RIGHT(TEXT(AE72,"0.#"),1)=".",FALSE,TRUE)</formula>
    </cfRule>
    <cfRule type="expression" dxfId="54" priority="56">
      <formula>IF(RIGHT(TEXT(AE72,"0.#"),1)=".",TRUE,FALSE)</formula>
    </cfRule>
  </conditionalFormatting>
  <conditionalFormatting sqref="AE80:AS80 AE77:AS77 AE74:AS74 AE71:AS71">
    <cfRule type="expression" dxfId="53" priority="53">
      <formula>IF(RIGHT(TEXT(AE71,"0.#"),1)=".",FALSE,TRUE)</formula>
    </cfRule>
    <cfRule type="expression" dxfId="52" priority="54">
      <formula>IF(RIGHT(TEXT(AE71,"0.#"),1)=".",TRUE,FALSE)</formula>
    </cfRule>
  </conditionalFormatting>
  <conditionalFormatting sqref="AK297">
    <cfRule type="expression" dxfId="51" priority="51">
      <formula>IF(RIGHT(TEXT(AK297,"0.#"),1)=".",FALSE,TRUE)</formula>
    </cfRule>
    <cfRule type="expression" dxfId="50" priority="52">
      <formula>IF(RIGHT(TEXT(AK297,"0.#"),1)=".",TRUE,FALSE)</formula>
    </cfRule>
  </conditionalFormatting>
  <conditionalFormatting sqref="AK296">
    <cfRule type="expression" dxfId="49" priority="49">
      <formula>IF(RIGHT(TEXT(AK296,"0.#"),1)=".",FALSE,TRUE)</formula>
    </cfRule>
    <cfRule type="expression" dxfId="48" priority="50">
      <formula>IF(RIGHT(TEXT(AK296,"0.#"),1)=".",TRUE,FALSE)</formula>
    </cfRule>
  </conditionalFormatting>
  <conditionalFormatting sqref="AK295">
    <cfRule type="expression" dxfId="47" priority="47">
      <formula>IF(RIGHT(TEXT(AK295,"0.#"),1)=".",FALSE,TRUE)</formula>
    </cfRule>
    <cfRule type="expression" dxfId="46" priority="48">
      <formula>IF(RIGHT(TEXT(AK295,"0.#"),1)=".",TRUE,FALSE)</formula>
    </cfRule>
  </conditionalFormatting>
  <conditionalFormatting sqref="AK294">
    <cfRule type="expression" dxfId="45" priority="45">
      <formula>IF(RIGHT(TEXT(AK294,"0.#"),1)=".",FALSE,TRUE)</formula>
    </cfRule>
    <cfRule type="expression" dxfId="44" priority="46">
      <formula>IF(RIGHT(TEXT(AK294,"0.#"),1)=".",TRUE,FALSE)</formula>
    </cfRule>
  </conditionalFormatting>
  <conditionalFormatting sqref="AK293">
    <cfRule type="expression" dxfId="43" priority="43">
      <formula>IF(RIGHT(TEXT(AK293,"0.#"),1)=".",FALSE,TRUE)</formula>
    </cfRule>
    <cfRule type="expression" dxfId="42" priority="44">
      <formula>IF(RIGHT(TEXT(AK293,"0.#"),1)=".",TRUE,FALSE)</formula>
    </cfRule>
  </conditionalFormatting>
  <conditionalFormatting sqref="AK292">
    <cfRule type="expression" dxfId="41" priority="41">
      <formula>IF(RIGHT(TEXT(AK292,"0.#"),1)=".",FALSE,TRUE)</formula>
    </cfRule>
    <cfRule type="expression" dxfId="40" priority="42">
      <formula>IF(RIGHT(TEXT(AK292,"0.#"),1)=".",TRUE,FALSE)</formula>
    </cfRule>
  </conditionalFormatting>
  <conditionalFormatting sqref="AK291">
    <cfRule type="expression" dxfId="39" priority="39">
      <formula>IF(RIGHT(TEXT(AK291,"0.#"),1)=".",FALSE,TRUE)</formula>
    </cfRule>
    <cfRule type="expression" dxfId="38" priority="40">
      <formula>IF(RIGHT(TEXT(AK291,"0.#"),1)=".",TRUE,FALSE)</formula>
    </cfRule>
  </conditionalFormatting>
  <conditionalFormatting sqref="AK290">
    <cfRule type="expression" dxfId="37" priority="37">
      <formula>IF(RIGHT(TEXT(AK290,"0.#"),1)=".",FALSE,TRUE)</formula>
    </cfRule>
    <cfRule type="expression" dxfId="36" priority="38">
      <formula>IF(RIGHT(TEXT(AK290,"0.#"),1)=".",TRUE,FALSE)</formula>
    </cfRule>
  </conditionalFormatting>
  <conditionalFormatting sqref="AK289">
    <cfRule type="expression" dxfId="35" priority="35">
      <formula>IF(RIGHT(TEXT(AK289,"0.#"),1)=".",FALSE,TRUE)</formula>
    </cfRule>
    <cfRule type="expression" dxfId="34" priority="36">
      <formula>IF(RIGHT(TEXT(AK289,"0.#"),1)=".",TRUE,FALSE)</formula>
    </cfRule>
  </conditionalFormatting>
  <conditionalFormatting sqref="AK288">
    <cfRule type="expression" dxfId="33" priority="33">
      <formula>IF(RIGHT(TEXT(AK288,"0.#"),1)=".",FALSE,TRUE)</formula>
    </cfRule>
    <cfRule type="expression" dxfId="32" priority="34">
      <formula>IF(RIGHT(TEXT(AK288,"0.#"),1)=".",TRUE,FALSE)</formula>
    </cfRule>
  </conditionalFormatting>
  <conditionalFormatting sqref="AK287">
    <cfRule type="expression" dxfId="31" priority="31">
      <formula>IF(RIGHT(TEXT(AK287,"0.#"),1)=".",FALSE,TRUE)</formula>
    </cfRule>
    <cfRule type="expression" dxfId="30" priority="32">
      <formula>IF(RIGHT(TEXT(AK287,"0.#"),1)=".",TRUE,FALSE)</formula>
    </cfRule>
  </conditionalFormatting>
  <conditionalFormatting sqref="AK272">
    <cfRule type="expression" dxfId="29" priority="29">
      <formula>IF(RIGHT(TEXT(AK272,"0.#"),1)=".",FALSE,TRUE)</formula>
    </cfRule>
    <cfRule type="expression" dxfId="28" priority="30">
      <formula>IF(RIGHT(TEXT(AK272,"0.#"),1)=".",TRUE,FALSE)</formula>
    </cfRule>
  </conditionalFormatting>
  <conditionalFormatting sqref="AU272:AX272">
    <cfRule type="expression" dxfId="27" priority="25">
      <formula>IF(AND(AU272&gt;=0, RIGHT(TEXT(AU272,"0.#"),1)&lt;&gt;"."),TRUE,FALSE)</formula>
    </cfRule>
    <cfRule type="expression" dxfId="26" priority="26">
      <formula>IF(AND(AU272&gt;=0, RIGHT(TEXT(AU272,"0.#"),1)="."),TRUE,FALSE)</formula>
    </cfRule>
    <cfRule type="expression" dxfId="25" priority="27">
      <formula>IF(AND(AU272&lt;0, RIGHT(TEXT(AU272,"0.#"),1)&lt;&gt;"."),TRUE,FALSE)</formula>
    </cfRule>
    <cfRule type="expression" dxfId="24" priority="28">
      <formula>IF(AND(AU272&lt;0, RIGHT(TEXT(AU272,"0.#"),1)="."),TRUE,FALSE)</formula>
    </cfRule>
  </conditionalFormatting>
  <conditionalFormatting sqref="AK273">
    <cfRule type="expression" dxfId="23" priority="23">
      <formula>IF(RIGHT(TEXT(AK273,"0.#"),1)=".",FALSE,TRUE)</formula>
    </cfRule>
    <cfRule type="expression" dxfId="22" priority="24">
      <formula>IF(RIGHT(TEXT(AK273,"0.#"),1)=".",TRUE,FALSE)</formula>
    </cfRule>
  </conditionalFormatting>
  <conditionalFormatting sqref="AU273:AX273">
    <cfRule type="expression" dxfId="21" priority="19">
      <formula>IF(AND(AU273&gt;=0, RIGHT(TEXT(AU273,"0.#"),1)&lt;&gt;"."),TRUE,FALSE)</formula>
    </cfRule>
    <cfRule type="expression" dxfId="20" priority="20">
      <formula>IF(AND(AU273&gt;=0, RIGHT(TEXT(AU273,"0.#"),1)="."),TRUE,FALSE)</formula>
    </cfRule>
    <cfRule type="expression" dxfId="19" priority="21">
      <formula>IF(AND(AU273&lt;0, RIGHT(TEXT(AU273,"0.#"),1)&lt;&gt;"."),TRUE,FALSE)</formula>
    </cfRule>
    <cfRule type="expression" dxfId="18" priority="22">
      <formula>IF(AND(AU273&lt;0, RIGHT(TEXT(AU273,"0.#"),1)="."),TRUE,FALSE)</formula>
    </cfRule>
  </conditionalFormatting>
  <conditionalFormatting sqref="AK274:AK278">
    <cfRule type="expression" dxfId="17" priority="17">
      <formula>IF(RIGHT(TEXT(AK274,"0.#"),1)=".",FALSE,TRUE)</formula>
    </cfRule>
    <cfRule type="expression" dxfId="16" priority="18">
      <formula>IF(RIGHT(TEXT(AK274,"0.#"),1)=".",TRUE,FALSE)</formula>
    </cfRule>
  </conditionalFormatting>
  <conditionalFormatting sqref="AU274:AX278">
    <cfRule type="expression" dxfId="15" priority="13">
      <formula>IF(AND(AU274&gt;=0, RIGHT(TEXT(AU274,"0.#"),1)&lt;&gt;"."),TRUE,FALSE)</formula>
    </cfRule>
    <cfRule type="expression" dxfId="14" priority="14">
      <formula>IF(AND(AU274&gt;=0, RIGHT(TEXT(AU274,"0.#"),1)="."),TRUE,FALSE)</formula>
    </cfRule>
    <cfRule type="expression" dxfId="13" priority="15">
      <formula>IF(AND(AU274&lt;0, RIGHT(TEXT(AU274,"0.#"),1)&lt;&gt;"."),TRUE,FALSE)</formula>
    </cfRule>
    <cfRule type="expression" dxfId="12" priority="16">
      <formula>IF(AND(AU274&lt;0, RIGHT(TEXT(AU274,"0.#"),1)="."),TRUE,FALSE)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03">
    <cfRule type="expression" dxfId="5" priority="5">
      <formula>IF(RIGHT(TEXT(AK303,"0.#"),1)=".",FALSE,TRUE)</formula>
    </cfRule>
    <cfRule type="expression" dxfId="4" priority="6">
      <formula>IF(RIGHT(TEXT(AK303,"0.#"),1)=".",TRUE,FALSE)</formula>
    </cfRule>
  </conditionalFormatting>
  <conditionalFormatting sqref="AU303:AX303">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81" max="16383" man="1"/>
    <brk id="105" max="16383" man="1"/>
    <brk id="138" max="16383" man="1"/>
    <brk id="177" max="49"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373</v>
      </c>
      <c r="R2" s="15" t="str">
        <f>IF(Q2="","",P2)</f>
        <v>直接実施</v>
      </c>
      <c r="S2" s="15" t="str">
        <f>IF(R2="","",IF(S1&lt;&gt;"",CONCATENATE(S1,"、",R2),R2))</f>
        <v>直接実施</v>
      </c>
      <c r="T2" s="15"/>
      <c r="U2" s="44" t="s">
        <v>368</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373</v>
      </c>
      <c r="C23" s="15" t="str">
        <f t="shared" si="0"/>
        <v>地方創生</v>
      </c>
      <c r="D23" s="15" t="str">
        <f t="shared" si="7"/>
        <v>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373</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2015-07-06T03:21:42Z</cp:lastPrinted>
  <dcterms:created xsi:type="dcterms:W3CDTF">2012-03-13T00:50:25Z</dcterms:created>
  <dcterms:modified xsi:type="dcterms:W3CDTF">2015-07-08T05:22:30Z</dcterms:modified>
</cp:coreProperties>
</file>