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30、31調整中】総務省\"/>
    </mc:Choice>
  </mc:AlternateContent>
  <bookViews>
    <workbookView xWindow="0" yWindow="75" windowWidth="16395" windowHeight="637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<sst xmlns="http://schemas.openxmlformats.org/spreadsheetml/2006/main" count="722" uniqueCount="416">
  <si>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</si>
  <si>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</si>
  <si>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</si>
  <si>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</si>
  <si>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</si>
  <si>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</si>
  <si>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</si>
  <si>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</si>
  <si>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</si>
  <si>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</si>
  <si>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</si>
  <si>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</si>
  <si>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</si>
  <si>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</si>
  <si>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</si>
  <si>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</si>
  <si>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</si>
  <si>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</si>
  <si>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</si>
  <si>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</si>
  <si>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</si>
  <si>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</si>
  <si>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</si>
  <si>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</si>
  <si>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</si>
  <si>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</si>
  <si>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</si>
  <si>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</si>
  <si>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</si>
  <si>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</si>
  <si>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</si>
  <si>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</si>
  <si>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</si>
  <si>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</si>
  <si>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</si>
  <si>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</si>
  <si>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</si>
  <si>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</si>
  <si>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</si>
  <si>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</si>
  <si>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</si>
  <si>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</si>
  <si>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</si>
  <si>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</si>
  <si>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</si>
  <si>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</si>
  <si>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</si>
  <si>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</si>
  <si>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</si>
  <si>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</si>
  <si>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</si>
  <si>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</si>
  <si>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</si>
  <si>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</si>
  <si>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</si>
  <si>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</si>
  <si>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</si>
  <si>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</si>
  <si>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</si>
  <si>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</si>
  <si>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</si>
  <si>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</si>
  <si>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</si>
  <si>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</si>
  <si>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</si>
  <si>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</si>
  <si>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</si>
  <si>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</si>
  <si>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</si>
  <si>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</si>
  <si>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</si>
  <si>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</si>
  <si>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</si>
  <si>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</si>
  <si>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</si>
  <si>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</si>
  <si>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</si>
  <si>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</si>
  <si>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</si>
  <si>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</si>
  <si>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</si>
  <si>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</si>
  <si>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</si>
  <si>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</si>
  <si>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</si>
  <si>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</si>
  <si>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</si>
  <si>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</si>
  <si>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</si>
  <si>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</si>
  <si>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</si>
  <si>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</si>
  <si>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</si>
  <si>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</si>
  <si>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</si>
  <si>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</si>
  <si>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</si>
  <si>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</si>
  <si>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</si>
  <si>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</si>
  <si>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</si>
  <si>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</si>
  <si>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</si>
  <si>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</si>
  <si>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</si>
  <si>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</si>
  <si>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</si>
  <si>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</si>
  <si>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</si>
  <si>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</si>
  <si>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</si>
  <si>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</si>
  <si>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</si>
  <si>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</si>
  <si>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</si>
  <si>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</si>
  <si>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</si>
  <si>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</si>
  <si>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</si>
  <si>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</si>
  <si>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</si>
  <si>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</si>
  <si>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</si>
  <si>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</si>
  <si>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</si>
  <si>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</si>
  <si>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</si>
  <si>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</si>
  <si>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</si>
  <si>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</si>
  <si>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</si>
  <si>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</si>
  <si>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</si>
  <si>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</si>
  <si>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</si>
  <si>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</si>
  <si>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</si>
  <si>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</si>
  <si>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</si>
  <si>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</si>
  <si>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</si>
  <si>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</si>
  <si>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</si>
  <si>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</si>
  <si>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</si>
  <si>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</si>
  <si>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</si>
  <si>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</si>
  <si>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</si>
  <si>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</si>
  <si>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</si>
  <si>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</si>
  <si>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</si>
  <si>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</si>
  <si>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</si>
  <si>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</si>
  <si>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</si>
  <si>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</si>
  <si>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</si>
  <si>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</si>
  <si>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</si>
  <si>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</si>
  <si>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</si>
  <si>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</si>
  <si>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</si>
  <si>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</si>
  <si>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</si>
  <si>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</si>
  <si>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</si>
  <si>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</si>
  <si>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</si>
  <si>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</si>
  <si>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</si>
  <si>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</si>
  <si>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</si>
  <si>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</si>
  <si>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</si>
  <si>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</si>
  <si>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</si>
  <si>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</si>
  <si>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</si>
  <si>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</si>
  <si>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</si>
  <si>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</si>
  <si>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</si>
  <si>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</si>
  <si>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</si>
  <si>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</si>
  <si>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</si>
  <si>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</si>
  <si>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</si>
  <si>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</si>
  <si>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</si>
  <si>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</si>
  <si>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</si>
  <si>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</si>
  <si>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</si>
  <si>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</si>
  <si>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</si>
  <si>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</si>
  <si>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</si>
  <si>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</si>
  <si>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</si>
  <si>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</si>
  <si>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</si>
  <si>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</si>
  <si>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</si>
  <si>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</si>
  <si>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</si>
  <si>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</si>
  <si>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</si>
  <si>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</si>
  <si>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</si>
  <si>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</si>
  <si>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</si>
  <si>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</si>
  <si>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</si>
  <si>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</si>
  <si>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</si>
  <si>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</si>
  <si>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</si>
  <si>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</si>
  <si>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</si>
  <si>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</si>
  <si>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</si>
  <si>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</si>
  <si>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</si>
  <si>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</si>
  <si>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</si>
  <si>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</si>
  <si>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</si>
  <si>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</si>
  <si>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</si>
  <si>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</si>
  <si>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</si>
  <si>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</si>
  <si>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</si>
  <si>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</si>
  <si>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</si>
  <si>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</si>
  <si>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</si>
  <si>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</si>
  <si>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</si>
  <si>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</si>
  <si>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</si>
  <si>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</si>
  <si>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</si>
  <si>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</si>
  <si>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</si>
  <si>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</si>
  <si>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</si>
  <si>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</si>
  <si>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</si>
  <si>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</si>
  <si>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</si>
  <si>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</si>
  <si>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</si>
  <si>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</si>
  <si>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</si>
  <si>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</si>
  <si>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</si>
  <si>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</si>
  <si>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</si>
  <si>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</si>
  <si>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</si>
  <si>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</si>
  <si>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</si>
  <si>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</si>
  <si>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</si>
  <si>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</si>
  <si>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</si>
  <si>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</si>
  <si>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</si>
  <si>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</si>
  <si>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</si>
  <si>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</si>
  <si>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</si>
  <si>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</si>
  <si>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</si>
  <si>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</si>
  <si>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</si>
  <si>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</si>
  <si>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</si>
  <si>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</si>
  <si>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</si>
  <si>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</si>
  <si>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</si>
  <si>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</si>
  <si>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</si>
  <si>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</si>
  <si>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</si>
  <si>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</si>
  <si>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</si>
  <si>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</si>
  <si>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</si>
  <si>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</si>
  <si>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</si>
  <si>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</si>
  <si>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</si>
  <si>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</si>
  <si>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</si>
  <si>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</si>
  <si>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</si>
  <si>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</si>
  <si>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</si>
  <si>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</si>
  <si>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</si>
  <si>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</si>
  <si>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</si>
  <si>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</si>
  <si>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</si>
  <si>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</si>
  <si>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</si>
  <si>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</si>
  <si>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</si>
  <si>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</si>
  <si>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</si>
  <si>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</si>
  <si>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</si>
  <si>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</si>
  <si>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</si>
  <si>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</si>
  <si>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</si>
  <si>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</si>
  <si>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</si>
  <si>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</si>
  <si>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</si>
  <si>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</si>
  <si>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</si>
  <si>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</si>
  <si>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</si>
  <si>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</si>
  <si>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</si>
  <si>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</si>
  <si>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</si>
  <si>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</si>
  <si>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</si>
  <si>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</si>
  <si>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</si>
  <si>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</si>
  <si>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</si>
  <si>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</si>
  <si>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</si>
  <si>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</si>
  <si>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</si>
  <si>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</si>
  <si>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</si>
  <si>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</si>
  <si>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</si>
  <si>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</si>
  <si>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</si>
  <si>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</si>
  <si>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</si>
  <si>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</si>
  <si>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</si>
  <si>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</si>
  <si>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</si>
  <si>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</si>
  <si>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</si>
  <si>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</si>
  <si>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</si>
  <si>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</si>
  <si>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</si>
  <si>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</si>
  <si>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</si>
  <si>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</si>
  <si>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</si>
  <si>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</si>
  <si>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</si>
  <si>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</si>
  <si>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</si>
  <si>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</si>
  <si>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</si>
  <si>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</si>
  <si>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</si>
  <si>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</si>
  <si>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</si>
  <si>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</si>
  <si>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</si>
  <si>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</si>
  <si>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</si>
  <si>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</si>
  <si>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</si>
  <si>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</si>
  <si>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</si>
  <si>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</si>
  <si>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</si>
  <si>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</si>
  <si>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</si>
  <si>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被災地における消防団の安全確保と復興推進事業</t>
    <phoneticPr fontId="5"/>
  </si>
  <si>
    <t>新25-016</t>
    <phoneticPr fontId="5"/>
  </si>
  <si>
    <t>037</t>
    <phoneticPr fontId="5"/>
  </si>
  <si>
    <t>消防団を中核とした地域防災力の充実強化に関する法律、消防組織法、災害対策基本法</t>
    <rPh sb="0" eb="25">
      <t>ダンホウ</t>
    </rPh>
    <rPh sb="26" eb="28">
      <t>ショウボウ</t>
    </rPh>
    <rPh sb="28" eb="31">
      <t>ソシキホウ</t>
    </rPh>
    <rPh sb="32" eb="34">
      <t>サイガイ</t>
    </rPh>
    <rPh sb="34" eb="36">
      <t>タイサク</t>
    </rPh>
    <rPh sb="36" eb="39">
      <t>キホンホウ</t>
    </rPh>
    <phoneticPr fontId="5"/>
  </si>
  <si>
    <t>「新しい東北」の創造に向けて（平成２６年４月１８日復興推進委員会）、避難解除等区域復興再生計画（平成２５年３月１９日内閣総理大臣決定）</t>
    <rPh sb="1" eb="2">
      <t>アタラ</t>
    </rPh>
    <rPh sb="4" eb="6">
      <t>トウホク</t>
    </rPh>
    <rPh sb="8" eb="10">
      <t>ソウゾウ</t>
    </rPh>
    <rPh sb="11" eb="12">
      <t>ム</t>
    </rPh>
    <rPh sb="15" eb="17">
      <t>ヘイセイ</t>
    </rPh>
    <rPh sb="19" eb="20">
      <t>ネン</t>
    </rPh>
    <rPh sb="21" eb="22">
      <t>ガツ</t>
    </rPh>
    <rPh sb="24" eb="25">
      <t>ヒ</t>
    </rPh>
    <rPh sb="25" eb="27">
      <t>フッコウ</t>
    </rPh>
    <rPh sb="27" eb="29">
      <t>スイシン</t>
    </rPh>
    <rPh sb="29" eb="32">
      <t>イインカイ</t>
    </rPh>
    <rPh sb="34" eb="36">
      <t>ヒナン</t>
    </rPh>
    <rPh sb="36" eb="38">
      <t>カイジョ</t>
    </rPh>
    <rPh sb="38" eb="39">
      <t>トウ</t>
    </rPh>
    <rPh sb="39" eb="41">
      <t>クイキ</t>
    </rPh>
    <rPh sb="41" eb="43">
      <t>フッコウ</t>
    </rPh>
    <rPh sb="43" eb="45">
      <t>サイセイ</t>
    </rPh>
    <rPh sb="45" eb="47">
      <t>ケイカク</t>
    </rPh>
    <rPh sb="48" eb="50">
      <t>ヘイセイ</t>
    </rPh>
    <rPh sb="52" eb="53">
      <t>ネン</t>
    </rPh>
    <rPh sb="54" eb="55">
      <t>ガツ</t>
    </rPh>
    <rPh sb="57" eb="58">
      <t>ヒ</t>
    </rPh>
    <rPh sb="58" eb="60">
      <t>ナイカク</t>
    </rPh>
    <rPh sb="60" eb="62">
      <t>ソウリ</t>
    </rPh>
    <rPh sb="62" eb="64">
      <t>ダイジン</t>
    </rPh>
    <rPh sb="64" eb="66">
      <t>ケッテイ</t>
    </rPh>
    <phoneticPr fontId="5"/>
  </si>
  <si>
    <t>　消防団の広域応援を支援するため、消防団員の安全確保対策の充実を図る資機材、消火・救助活動等に必要な車両及び救助資機材等を無償貸付し、訓練等により災害対応能力の向上を図る。</t>
    <rPh sb="1" eb="4">
      <t>ショウボウダン</t>
    </rPh>
    <rPh sb="5" eb="7">
      <t>コウイキ</t>
    </rPh>
    <rPh sb="7" eb="9">
      <t>オウエン</t>
    </rPh>
    <rPh sb="10" eb="12">
      <t>シエン</t>
    </rPh>
    <rPh sb="17" eb="21">
      <t>ショウボウダンイン</t>
    </rPh>
    <rPh sb="22" eb="24">
      <t>アンゼン</t>
    </rPh>
    <rPh sb="24" eb="26">
      <t>カクホ</t>
    </rPh>
    <rPh sb="26" eb="28">
      <t>タイサク</t>
    </rPh>
    <rPh sb="29" eb="31">
      <t>ジュウジツ</t>
    </rPh>
    <rPh sb="32" eb="33">
      <t>ハカ</t>
    </rPh>
    <rPh sb="34" eb="37">
      <t>シキザイ</t>
    </rPh>
    <rPh sb="38" eb="40">
      <t>ショウカ</t>
    </rPh>
    <rPh sb="41" eb="43">
      <t>キュウジョ</t>
    </rPh>
    <rPh sb="43" eb="45">
      <t>カツドウ</t>
    </rPh>
    <rPh sb="45" eb="46">
      <t>トウ</t>
    </rPh>
    <rPh sb="47" eb="49">
      <t>ヒツヨウ</t>
    </rPh>
    <rPh sb="50" eb="52">
      <t>シャリョウ</t>
    </rPh>
    <rPh sb="52" eb="53">
      <t>オヨ</t>
    </rPh>
    <rPh sb="54" eb="56">
      <t>キュウジョ</t>
    </rPh>
    <rPh sb="56" eb="59">
      <t>シキザイ</t>
    </rPh>
    <rPh sb="59" eb="60">
      <t>トウ</t>
    </rPh>
    <rPh sb="61" eb="63">
      <t>ムショウ</t>
    </rPh>
    <rPh sb="63" eb="65">
      <t>カシツ</t>
    </rPh>
    <rPh sb="67" eb="69">
      <t>クンレン</t>
    </rPh>
    <rPh sb="69" eb="70">
      <t>トウ</t>
    </rPh>
    <rPh sb="73" eb="75">
      <t>サイガイ</t>
    </rPh>
    <rPh sb="75" eb="77">
      <t>タイオウ</t>
    </rPh>
    <rPh sb="77" eb="79">
      <t>ノウリョク</t>
    </rPh>
    <rPh sb="80" eb="82">
      <t>コウジョウ</t>
    </rPh>
    <rPh sb="83" eb="84">
      <t>ハカ</t>
    </rPh>
    <phoneticPr fontId="5"/>
  </si>
  <si>
    <t>　東日本大震災の被災地において消防力を確保するための消防団の広域応援を支援するため、広域応援に必要な車両・資機材を無償貸付けし、借受け市町村が車両等を用いた訓練を実施するもの。</t>
    <rPh sb="1" eb="4">
      <t>ヒガシニホン</t>
    </rPh>
    <rPh sb="4" eb="7">
      <t>ダイシンサイ</t>
    </rPh>
    <rPh sb="8" eb="11">
      <t>ヒサイチ</t>
    </rPh>
    <rPh sb="15" eb="18">
      <t>ショウボウリョク</t>
    </rPh>
    <rPh sb="19" eb="21">
      <t>カクホ</t>
    </rPh>
    <rPh sb="26" eb="29">
      <t>ショウボウダン</t>
    </rPh>
    <rPh sb="30" eb="32">
      <t>コウイキ</t>
    </rPh>
    <rPh sb="32" eb="34">
      <t>オウエン</t>
    </rPh>
    <rPh sb="35" eb="37">
      <t>シエン</t>
    </rPh>
    <rPh sb="42" eb="44">
      <t>コウイキ</t>
    </rPh>
    <rPh sb="44" eb="46">
      <t>オウエン</t>
    </rPh>
    <rPh sb="47" eb="49">
      <t>ヒツヨウ</t>
    </rPh>
    <rPh sb="50" eb="52">
      <t>シャリョウ</t>
    </rPh>
    <rPh sb="53" eb="56">
      <t>シキザイ</t>
    </rPh>
    <rPh sb="57" eb="59">
      <t>ムショウ</t>
    </rPh>
    <rPh sb="59" eb="61">
      <t>カシツ</t>
    </rPh>
    <rPh sb="64" eb="66">
      <t>カリウ</t>
    </rPh>
    <rPh sb="67" eb="70">
      <t>シチョウソン</t>
    </rPh>
    <rPh sb="71" eb="73">
      <t>シャリョウ</t>
    </rPh>
    <rPh sb="73" eb="74">
      <t>トウ</t>
    </rPh>
    <rPh sb="75" eb="76">
      <t>モチ</t>
    </rPh>
    <rPh sb="78" eb="80">
      <t>クンレン</t>
    </rPh>
    <rPh sb="81" eb="83">
      <t>ジッシ</t>
    </rPh>
    <phoneticPr fontId="5"/>
  </si>
  <si>
    <t>消防団車両及び資機材の無償貸付先の団体数</t>
    <rPh sb="0" eb="3">
      <t>ショウボウダン</t>
    </rPh>
    <rPh sb="5" eb="6">
      <t>オヨ</t>
    </rPh>
    <rPh sb="7" eb="10">
      <t>シキザイ</t>
    </rPh>
    <rPh sb="11" eb="13">
      <t>ムショウ</t>
    </rPh>
    <rPh sb="13" eb="16">
      <t>カシツケサキ</t>
    </rPh>
    <rPh sb="17" eb="20">
      <t>ダンタイスウ</t>
    </rPh>
    <phoneticPr fontId="5"/>
  </si>
  <si>
    <t>無償貸付借受団体による訓練の実施市町村数</t>
    <phoneticPr fontId="5"/>
  </si>
  <si>
    <t>‐</t>
  </si>
  <si>
    <t>本事業は平成２６年度で終了した。</t>
    <rPh sb="0" eb="1">
      <t>ホン</t>
    </rPh>
    <rPh sb="1" eb="3">
      <t>ジギョウ</t>
    </rPh>
    <rPh sb="4" eb="6">
      <t>ヘイセイ</t>
    </rPh>
    <rPh sb="8" eb="10">
      <t>ネンド</t>
    </rPh>
    <rPh sb="11" eb="13">
      <t>シュウリョウ</t>
    </rPh>
    <phoneticPr fontId="5"/>
  </si>
  <si>
    <t>無償貸付車両等については引き続き、訓練計画及び報告書により、貸付先の地方公共団体において効率的・効果的に活用されていることを消防庁としてチェックする。</t>
    <rPh sb="0" eb="2">
      <t>ムショウ</t>
    </rPh>
    <rPh sb="2" eb="4">
      <t>カシツ</t>
    </rPh>
    <rPh sb="4" eb="6">
      <t>シャリョウ</t>
    </rPh>
    <rPh sb="6" eb="7">
      <t>トウ</t>
    </rPh>
    <rPh sb="12" eb="13">
      <t>ヒ</t>
    </rPh>
    <rPh sb="14" eb="15">
      <t>ツヅ</t>
    </rPh>
    <rPh sb="17" eb="19">
      <t>クンレン</t>
    </rPh>
    <rPh sb="19" eb="21">
      <t>ケイカク</t>
    </rPh>
    <rPh sb="21" eb="22">
      <t>オヨ</t>
    </rPh>
    <rPh sb="23" eb="26">
      <t>ホウコクショ</t>
    </rPh>
    <rPh sb="30" eb="33">
      <t>カシツケサキ</t>
    </rPh>
    <rPh sb="34" eb="36">
      <t>チホウ</t>
    </rPh>
    <rPh sb="36" eb="38">
      <t>コウキョウ</t>
    </rPh>
    <rPh sb="38" eb="40">
      <t>ダンタイ</t>
    </rPh>
    <rPh sb="44" eb="47">
      <t>コウリツテキ</t>
    </rPh>
    <rPh sb="48" eb="51">
      <t>コウカテキ</t>
    </rPh>
    <rPh sb="52" eb="54">
      <t>カツヨウ</t>
    </rPh>
    <rPh sb="62" eb="65">
      <t>ショウボウチョウ</t>
    </rPh>
    <phoneticPr fontId="5"/>
  </si>
  <si>
    <t>すべての無償貸付借受団体において訓練を実施する</t>
    <rPh sb="4" eb="6">
      <t>ムショウ</t>
    </rPh>
    <rPh sb="6" eb="8">
      <t>カシツ</t>
    </rPh>
    <rPh sb="8" eb="10">
      <t>カリウ</t>
    </rPh>
    <rPh sb="10" eb="12">
      <t>ダンタイ</t>
    </rPh>
    <rPh sb="16" eb="18">
      <t>クンレン</t>
    </rPh>
    <rPh sb="19" eb="21">
      <t>ジッシ</t>
    </rPh>
    <phoneticPr fontId="5"/>
  </si>
  <si>
    <t>団体</t>
    <rPh sb="0" eb="2">
      <t>ダンタイ</t>
    </rPh>
    <phoneticPr fontId="5"/>
  </si>
  <si>
    <t>-</t>
    <phoneticPr fontId="5"/>
  </si>
  <si>
    <t>備品費</t>
    <rPh sb="0" eb="3">
      <t>ビヒンヒ</t>
    </rPh>
    <phoneticPr fontId="5"/>
  </si>
  <si>
    <t>救助資機材搭載型消防ポンプ自動車
オートマチックトランスミッション</t>
    <phoneticPr fontId="5"/>
  </si>
  <si>
    <t>第一実業株式会社</t>
    <phoneticPr fontId="5"/>
  </si>
  <si>
    <t>株式会社モリタ</t>
    <rPh sb="0" eb="4">
      <t>カブシキガイシャ</t>
    </rPh>
    <phoneticPr fontId="5"/>
  </si>
  <si>
    <t>A. 株式会社モリタ</t>
    <rPh sb="3" eb="7">
      <t>カブシキガイシャ</t>
    </rPh>
    <phoneticPr fontId="5"/>
  </si>
  <si>
    <t>救助資機材搭載型消防ポンプ自動車　オートマチックトランスミッション２台</t>
    <rPh sb="34" eb="35">
      <t>ダイ</t>
    </rPh>
    <phoneticPr fontId="5"/>
  </si>
  <si>
    <t>救助資機材搭載型消防ポンプ自動車　マニュアルトランスミッション１台</t>
    <rPh sb="32" eb="33">
      <t>ダイ</t>
    </rPh>
    <phoneticPr fontId="5"/>
  </si>
  <si>
    <t>-</t>
    <phoneticPr fontId="5"/>
  </si>
  <si>
    <t xml:space="preserve">　東日本大震災を踏まえ、原発被害による避難指示区域を有する市町村と広域応援協定を結んでいる消防団が、災害時の広域応援を円滑に行うための事業であり、国民ニーズや優先度が高い事業である。必要な資機材等を国が整備し、当該資機材等により消防団等が訓練等を行うものであり、役割分担は明確である。
</t>
    <phoneticPr fontId="5"/>
  </si>
  <si>
    <t>同上</t>
    <rPh sb="0" eb="2">
      <t>ドウジョウ</t>
    </rPh>
    <phoneticPr fontId="5"/>
  </si>
  <si>
    <t>調達は一般競争入札により行っており、各種予算の執行管理を徹底し、経費の削減に努めている。</t>
    <phoneticPr fontId="5"/>
  </si>
  <si>
    <t>無償貸付車両等については訓練計画及び報告書により、貸付先の地方公共団体において効率的・効果的に活用されていることを消防庁としてチェックしている。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</si>
</sst>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FF"/>
      <color rgb="FFFF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30480</xdr:colOff>
      <xdr:row>140</xdr:row>
      <xdr:rowOff>106665</xdr:rowOff>
    </xdr:from>
    <xdr:to>
      <xdr:col>32</xdr:col>
      <xdr:colOff>160020</xdr:colOff>
      <xdr:row>143</xdr:row>
      <xdr:rowOff>330858</xdr:rowOff>
    </xdr:to>
    <xdr:grpSp>
      <xdr:nvGrpSpPr>
        <xdr:cNvPr id="3" name="グループ化 2"/>
        <xdr:cNvGrpSpPr/>
      </xdr:nvGrpSpPr>
      <xdr:grpSpPr>
        <a:xfrm>
          <a:off x="4669715" y="28659253"/>
          <a:ext cx="1944893" cy="1266340"/>
          <a:chOff x="4236720" y="50055776"/>
          <a:chExt cx="1775460" cy="1298369"/>
        </a:xfrm>
      </xdr:grpSpPr>
      <xdr:sp macro="" textlink="">
        <xdr:nvSpPr>
          <xdr:cNvPr id="9" name="正方形/長方形 8"/>
          <xdr:cNvSpPr/>
        </xdr:nvSpPr>
        <xdr:spPr bwMode="auto">
          <a:xfrm>
            <a:off x="4243172" y="50055776"/>
            <a:ext cx="1761388" cy="769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復興庁</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0" name="大かっこ 9"/>
          <xdr:cNvSpPr/>
        </xdr:nvSpPr>
        <xdr:spPr bwMode="auto">
          <a:xfrm>
            <a:off x="4236720" y="50916840"/>
            <a:ext cx="1775460" cy="437305"/>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100"/>
              </a:lnSpc>
            </a:pPr>
            <a:r>
              <a:rPr kumimoji="1" lang="ja-JP" altLang="en-US" sz="1100"/>
              <a:t>総務省消防庁へ移替え</a:t>
            </a:r>
          </a:p>
        </xdr:txBody>
      </xdr:sp>
    </xdr:grpSp>
    <xdr:clientData/>
  </xdr:twoCellAnchor>
  <xdr:twoCellAnchor>
    <xdr:from>
      <xdr:col>23</xdr:col>
      <xdr:colOff>44552</xdr:colOff>
      <xdr:row>146</xdr:row>
      <xdr:rowOff>144780</xdr:rowOff>
    </xdr:from>
    <xdr:to>
      <xdr:col>32</xdr:col>
      <xdr:colOff>160020</xdr:colOff>
      <xdr:row>148</xdr:row>
      <xdr:rowOff>198124</xdr:rowOff>
    </xdr:to>
    <xdr:sp macro="" textlink="">
      <xdr:nvSpPr>
        <xdr:cNvPr id="16" name="正方形/長方形 15"/>
        <xdr:cNvSpPr/>
      </xdr:nvSpPr>
      <xdr:spPr bwMode="auto">
        <a:xfrm>
          <a:off x="4250792" y="52509420"/>
          <a:ext cx="1761388" cy="7696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消防庁</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64.8</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21</xdr:col>
      <xdr:colOff>83820</xdr:colOff>
      <xdr:row>151</xdr:row>
      <xdr:rowOff>91440</xdr:rowOff>
    </xdr:from>
    <xdr:to>
      <xdr:col>34</xdr:col>
      <xdr:colOff>99060</xdr:colOff>
      <xdr:row>155</xdr:row>
      <xdr:rowOff>293367</xdr:rowOff>
    </xdr:to>
    <xdr:grpSp>
      <xdr:nvGrpSpPr>
        <xdr:cNvPr id="21" name="グループ化 20"/>
        <xdr:cNvGrpSpPr/>
      </xdr:nvGrpSpPr>
      <xdr:grpSpPr>
        <a:xfrm>
          <a:off x="4319644" y="32465234"/>
          <a:ext cx="2637416" cy="1591457"/>
          <a:chOff x="3512820" y="55016400"/>
          <a:chExt cx="2392680" cy="1634487"/>
        </a:xfrm>
      </xdr:grpSpPr>
      <xdr:sp macro="" textlink="">
        <xdr:nvSpPr>
          <xdr:cNvPr id="18" name="正方形/長方形 17"/>
          <xdr:cNvSpPr/>
        </xdr:nvSpPr>
        <xdr:spPr bwMode="auto">
          <a:xfrm>
            <a:off x="3596640" y="55290720"/>
            <a:ext cx="2308860" cy="769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ct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民間業者等　２団体</a:t>
            </a:r>
            <a:endParaRPr kumimoji="1" lang="en-US" altLang="ja-JP" sz="18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800">
                <a:solidFill>
                  <a:sysClr val="windowText" lastClr="000000"/>
                </a:solidFill>
                <a:latin typeface="ＭＳ Ｐゴシック" panose="020B0600070205080204" pitchFamily="50" charset="-128"/>
                <a:ea typeface="ＭＳ Ｐゴシック" panose="020B0600070205080204" pitchFamily="50" charset="-128"/>
              </a:rPr>
              <a:t>52.2</a:t>
            </a:r>
            <a:r>
              <a:rPr kumimoji="1" lang="ja-JP" altLang="en-US" sz="18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sp macro="" textlink="">
        <xdr:nvSpPr>
          <xdr:cNvPr id="19" name="大かっこ 18"/>
          <xdr:cNvSpPr/>
        </xdr:nvSpPr>
        <xdr:spPr bwMode="auto">
          <a:xfrm>
            <a:off x="3832860" y="56144160"/>
            <a:ext cx="1813560" cy="50672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100"/>
              </a:lnSpc>
            </a:pPr>
            <a:r>
              <a:rPr kumimoji="1" lang="ja-JP" altLang="en-US" sz="1100"/>
              <a:t>物品の製造・納入等</a:t>
            </a:r>
          </a:p>
        </xdr:txBody>
      </xdr:sp>
      <xdr:sp macro="" textlink="">
        <xdr:nvSpPr>
          <xdr:cNvPr id="20" name="正方形/長方形 19"/>
          <xdr:cNvSpPr/>
        </xdr:nvSpPr>
        <xdr:spPr bwMode="auto">
          <a:xfrm>
            <a:off x="3512820" y="55016400"/>
            <a:ext cx="1623060" cy="2743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Ａ </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一般競争入札</a:t>
            </a:r>
            <a:r>
              <a:rPr kumimoji="1" lang="en-US" altLang="ja-JP" sz="14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grpSp>
    <xdr:clientData/>
  </xdr:twoCellAnchor>
  <xdr:twoCellAnchor>
    <xdr:from>
      <xdr:col>28</xdr:col>
      <xdr:colOff>401</xdr:colOff>
      <xdr:row>144</xdr:row>
      <xdr:rowOff>104675</xdr:rowOff>
    </xdr:from>
    <xdr:to>
      <xdr:col>28</xdr:col>
      <xdr:colOff>401</xdr:colOff>
      <xdr:row>146</xdr:row>
      <xdr:rowOff>13235</xdr:rowOff>
    </xdr:to>
    <xdr:cxnSp macro="">
      <xdr:nvCxnSpPr>
        <xdr:cNvPr id="5" name="直線矢印コネクタ 4"/>
        <xdr:cNvCxnSpPr/>
      </xdr:nvCxnSpPr>
      <xdr:spPr>
        <a:xfrm>
          <a:off x="5121041" y="51753035"/>
          <a:ext cx="0" cy="62484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149</xdr:row>
      <xdr:rowOff>8709</xdr:rowOff>
    </xdr:from>
    <xdr:to>
      <xdr:col>28</xdr:col>
      <xdr:colOff>0</xdr:colOff>
      <xdr:row>150</xdr:row>
      <xdr:rowOff>275294</xdr:rowOff>
    </xdr:to>
    <xdr:cxnSp macro="">
      <xdr:nvCxnSpPr>
        <xdr:cNvPr id="24" name="直線矢印コネクタ 23"/>
        <xdr:cNvCxnSpPr/>
      </xdr:nvCxnSpPr>
      <xdr:spPr>
        <a:xfrm>
          <a:off x="5120640" y="53447769"/>
          <a:ext cx="0" cy="62472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100" zoomScaleSheetLayoutView="85" workbookViewId="0">
      <selection activeCell="B1" sqref="B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379</v>
      </c>
      <c r="AR2" s="97"/>
      <c r="AS2" s="59" t="str">
        <f>IF(OR(AQ2="　", AQ2=""), "", "-")</f>
        <v/>
      </c>
      <c r="AT2" s="98">
        <v>36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381</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389</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95</v>
      </c>
      <c r="H5" s="317"/>
      <c r="I5" s="317"/>
      <c r="J5" s="317"/>
      <c r="K5" s="317"/>
      <c r="L5" s="317"/>
      <c r="M5" s="318" t="s">
        <v>92</v>
      </c>
      <c r="N5" s="319"/>
      <c r="O5" s="319"/>
      <c r="P5" s="319"/>
      <c r="Q5" s="319"/>
      <c r="R5" s="320"/>
      <c r="S5" s="321" t="s">
        <v>97</v>
      </c>
      <c r="T5" s="317"/>
      <c r="U5" s="317"/>
      <c r="V5" s="317"/>
      <c r="W5" s="317"/>
      <c r="X5" s="322"/>
      <c r="Y5" s="500" t="s">
        <v>3</v>
      </c>
      <c r="Z5" s="501"/>
      <c r="AA5" s="501"/>
      <c r="AB5" s="501"/>
      <c r="AC5" s="501"/>
      <c r="AD5" s="502"/>
      <c r="AE5" s="503" t="s">
        <v>387</v>
      </c>
      <c r="AF5" s="504"/>
      <c r="AG5" s="504"/>
      <c r="AH5" s="504"/>
      <c r="AI5" s="504"/>
      <c r="AJ5" s="504"/>
      <c r="AK5" s="504"/>
      <c r="AL5" s="504"/>
      <c r="AM5" s="504"/>
      <c r="AN5" s="504"/>
      <c r="AO5" s="504"/>
      <c r="AP5" s="505"/>
      <c r="AQ5" s="506" t="s">
        <v>388</v>
      </c>
      <c r="AR5" s="507"/>
      <c r="AS5" s="507"/>
      <c r="AT5" s="507"/>
      <c r="AU5" s="507"/>
      <c r="AV5" s="507"/>
      <c r="AW5" s="507"/>
      <c r="AX5" s="508"/>
    </row>
    <row r="6" spans="1:50" ht="39" customHeight="1" x14ac:dyDescent="0.15">
      <c r="A6" s="511" t="s">
        <v>4</v>
      </c>
      <c r="B6" s="512"/>
      <c r="C6" s="512"/>
      <c r="D6" s="512"/>
      <c r="E6" s="512"/>
      <c r="F6" s="512"/>
      <c r="G6" s="513" t="str">
        <f>入力規則等!F39</f>
        <v>東日本大震災復興特別会計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386</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392</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393</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394</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395</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直接実施、貸付</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384</v>
      </c>
      <c r="Q13" s="63"/>
      <c r="R13" s="63"/>
      <c r="S13" s="63"/>
      <c r="T13" s="63"/>
      <c r="U13" s="63"/>
      <c r="V13" s="64"/>
      <c r="W13" s="62">
        <v>191</v>
      </c>
      <c r="X13" s="63"/>
      <c r="Y13" s="63"/>
      <c r="Z13" s="63"/>
      <c r="AA13" s="63"/>
      <c r="AB13" s="63"/>
      <c r="AC13" s="64"/>
      <c r="AD13" s="62" t="s">
        <v>384</v>
      </c>
      <c r="AE13" s="63"/>
      <c r="AF13" s="63"/>
      <c r="AG13" s="63"/>
      <c r="AH13" s="63"/>
      <c r="AI13" s="63"/>
      <c r="AJ13" s="64"/>
      <c r="AK13" s="62" t="s">
        <v>384</v>
      </c>
      <c r="AL13" s="63"/>
      <c r="AM13" s="63"/>
      <c r="AN13" s="63"/>
      <c r="AO13" s="63"/>
      <c r="AP13" s="63"/>
      <c r="AQ13" s="64"/>
      <c r="AR13" s="657" t="s">
        <v>403</v>
      </c>
      <c r="AS13" s="658"/>
      <c r="AT13" s="658"/>
      <c r="AU13" s="658"/>
      <c r="AV13" s="658"/>
      <c r="AW13" s="658"/>
      <c r="AX13" s="659"/>
    </row>
    <row r="14" spans="1:50" ht="21" customHeight="1" x14ac:dyDescent="0.15">
      <c r="A14" s="454"/>
      <c r="B14" s="455"/>
      <c r="C14" s="455"/>
      <c r="D14" s="455"/>
      <c r="E14" s="455"/>
      <c r="F14" s="456"/>
      <c r="G14" s="467"/>
      <c r="H14" s="468"/>
      <c r="I14" s="333" t="s">
        <v>9</v>
      </c>
      <c r="J14" s="462"/>
      <c r="K14" s="462"/>
      <c r="L14" s="462"/>
      <c r="M14" s="462"/>
      <c r="N14" s="462"/>
      <c r="O14" s="463"/>
      <c r="P14" s="62" t="s">
        <v>384</v>
      </c>
      <c r="Q14" s="63"/>
      <c r="R14" s="63"/>
      <c r="S14" s="63"/>
      <c r="T14" s="63"/>
      <c r="U14" s="63"/>
      <c r="V14" s="64"/>
      <c r="W14" s="62">
        <v>65</v>
      </c>
      <c r="X14" s="63"/>
      <c r="Y14" s="63"/>
      <c r="Z14" s="63"/>
      <c r="AA14" s="63"/>
      <c r="AB14" s="63"/>
      <c r="AC14" s="64"/>
      <c r="AD14" s="62" t="s">
        <v>384</v>
      </c>
      <c r="AE14" s="63"/>
      <c r="AF14" s="63"/>
      <c r="AG14" s="63"/>
      <c r="AH14" s="63"/>
      <c r="AI14" s="63"/>
      <c r="AJ14" s="64"/>
      <c r="AK14" s="62" t="s">
        <v>384</v>
      </c>
      <c r="AL14" s="63"/>
      <c r="AM14" s="63"/>
      <c r="AN14" s="63"/>
      <c r="AO14" s="63"/>
      <c r="AP14" s="63"/>
      <c r="AQ14" s="64"/>
      <c r="AR14" s="655"/>
      <c r="AS14" s="655"/>
      <c r="AT14" s="655"/>
      <c r="AU14" s="655"/>
      <c r="AV14" s="655"/>
      <c r="AW14" s="655"/>
      <c r="AX14" s="656"/>
    </row>
    <row r="15" spans="1:50" ht="21" customHeight="1" x14ac:dyDescent="0.15">
      <c r="A15" s="454"/>
      <c r="B15" s="455"/>
      <c r="C15" s="455"/>
      <c r="D15" s="455"/>
      <c r="E15" s="455"/>
      <c r="F15" s="456"/>
      <c r="G15" s="467"/>
      <c r="H15" s="468"/>
      <c r="I15" s="333" t="s">
        <v>62</v>
      </c>
      <c r="J15" s="334"/>
      <c r="K15" s="334"/>
      <c r="L15" s="334"/>
      <c r="M15" s="334"/>
      <c r="N15" s="334"/>
      <c r="O15" s="335"/>
      <c r="P15" s="62" t="s">
        <v>384</v>
      </c>
      <c r="Q15" s="63"/>
      <c r="R15" s="63"/>
      <c r="S15" s="63"/>
      <c r="T15" s="63"/>
      <c r="U15" s="63"/>
      <c r="V15" s="64"/>
      <c r="W15" s="62" t="s">
        <v>384</v>
      </c>
      <c r="X15" s="63"/>
      <c r="Y15" s="63"/>
      <c r="Z15" s="63"/>
      <c r="AA15" s="63"/>
      <c r="AB15" s="63"/>
      <c r="AC15" s="64"/>
      <c r="AD15" s="62">
        <v>65</v>
      </c>
      <c r="AE15" s="63"/>
      <c r="AF15" s="63"/>
      <c r="AG15" s="63"/>
      <c r="AH15" s="63"/>
      <c r="AI15" s="63"/>
      <c r="AJ15" s="64"/>
      <c r="AK15" s="62" t="s">
        <v>384</v>
      </c>
      <c r="AL15" s="63"/>
      <c r="AM15" s="63"/>
      <c r="AN15" s="63"/>
      <c r="AO15" s="63"/>
      <c r="AP15" s="63"/>
      <c r="AQ15" s="64"/>
      <c r="AR15" s="62"/>
      <c r="AS15" s="63"/>
      <c r="AT15" s="63"/>
      <c r="AU15" s="63"/>
      <c r="AV15" s="63"/>
      <c r="AW15" s="63"/>
      <c r="AX15" s="654"/>
    </row>
    <row r="16" spans="1:50" ht="21" customHeight="1" x14ac:dyDescent="0.15">
      <c r="A16" s="454"/>
      <c r="B16" s="455"/>
      <c r="C16" s="455"/>
      <c r="D16" s="455"/>
      <c r="E16" s="455"/>
      <c r="F16" s="456"/>
      <c r="G16" s="467"/>
      <c r="H16" s="468"/>
      <c r="I16" s="333" t="s">
        <v>63</v>
      </c>
      <c r="J16" s="334"/>
      <c r="K16" s="334"/>
      <c r="L16" s="334"/>
      <c r="M16" s="334"/>
      <c r="N16" s="334"/>
      <c r="O16" s="335"/>
      <c r="P16" s="62" t="s">
        <v>384</v>
      </c>
      <c r="Q16" s="63"/>
      <c r="R16" s="63"/>
      <c r="S16" s="63"/>
      <c r="T16" s="63"/>
      <c r="U16" s="63"/>
      <c r="V16" s="64"/>
      <c r="W16" s="62">
        <v>-65</v>
      </c>
      <c r="X16" s="63"/>
      <c r="Y16" s="63"/>
      <c r="Z16" s="63"/>
      <c r="AA16" s="63"/>
      <c r="AB16" s="63"/>
      <c r="AC16" s="64"/>
      <c r="AD16" s="62" t="s">
        <v>384</v>
      </c>
      <c r="AE16" s="63"/>
      <c r="AF16" s="63"/>
      <c r="AG16" s="63"/>
      <c r="AH16" s="63"/>
      <c r="AI16" s="63"/>
      <c r="AJ16" s="64"/>
      <c r="AK16" s="62" t="s">
        <v>384</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384</v>
      </c>
      <c r="Q17" s="63"/>
      <c r="R17" s="63"/>
      <c r="S17" s="63"/>
      <c r="T17" s="63"/>
      <c r="U17" s="63"/>
      <c r="V17" s="64"/>
      <c r="W17" s="62" t="s">
        <v>384</v>
      </c>
      <c r="X17" s="63"/>
      <c r="Y17" s="63"/>
      <c r="Z17" s="63"/>
      <c r="AA17" s="63"/>
      <c r="AB17" s="63"/>
      <c r="AC17" s="64"/>
      <c r="AD17" s="62" t="s">
        <v>384</v>
      </c>
      <c r="AE17" s="63"/>
      <c r="AF17" s="63"/>
      <c r="AG17" s="63"/>
      <c r="AH17" s="63"/>
      <c r="AI17" s="63"/>
      <c r="AJ17" s="64"/>
      <c r="AK17" s="62" t="s">
        <v>384</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191</v>
      </c>
      <c r="X18" s="307"/>
      <c r="Y18" s="307"/>
      <c r="Z18" s="307"/>
      <c r="AA18" s="307"/>
      <c r="AB18" s="307"/>
      <c r="AC18" s="308"/>
      <c r="AD18" s="306">
        <f t="shared" ref="AD18" si="0">SUM(AD13:AJ17)</f>
        <v>65</v>
      </c>
      <c r="AE18" s="307"/>
      <c r="AF18" s="307"/>
      <c r="AG18" s="307"/>
      <c r="AH18" s="307"/>
      <c r="AI18" s="307"/>
      <c r="AJ18" s="308"/>
      <c r="AK18" s="306">
        <f t="shared" ref="AK18" si="1">SUM(AK13:AQ17)</f>
        <v>0</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384</v>
      </c>
      <c r="Q19" s="63"/>
      <c r="R19" s="63"/>
      <c r="S19" s="63"/>
      <c r="T19" s="63"/>
      <c r="U19" s="63"/>
      <c r="V19" s="64"/>
      <c r="W19" s="62">
        <v>131</v>
      </c>
      <c r="X19" s="63"/>
      <c r="Y19" s="63"/>
      <c r="Z19" s="63"/>
      <c r="AA19" s="63"/>
      <c r="AB19" s="63"/>
      <c r="AC19" s="64"/>
      <c r="AD19" s="62">
        <v>52.2</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f>IF(W18=0, "-", W19/W18)</f>
        <v>0.68586387434554974</v>
      </c>
      <c r="X20" s="311"/>
      <c r="Y20" s="311"/>
      <c r="Z20" s="311"/>
      <c r="AA20" s="311"/>
      <c r="AB20" s="311"/>
      <c r="AC20" s="311"/>
      <c r="AD20" s="311">
        <f>IF(AD18=0, "-", AD19/AD18)</f>
        <v>0.80307692307692313</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403</v>
      </c>
      <c r="AV22" s="101"/>
      <c r="AW22" s="99" t="s">
        <v>355</v>
      </c>
      <c r="AX22" s="100"/>
    </row>
    <row r="23" spans="1:50" ht="22.5" customHeight="1" x14ac:dyDescent="0.15">
      <c r="A23" s="207"/>
      <c r="B23" s="205"/>
      <c r="C23" s="205"/>
      <c r="D23" s="205"/>
      <c r="E23" s="205"/>
      <c r="F23" s="206"/>
      <c r="G23" s="312" t="s">
        <v>401</v>
      </c>
      <c r="H23" s="279"/>
      <c r="I23" s="279"/>
      <c r="J23" s="279"/>
      <c r="K23" s="279"/>
      <c r="L23" s="279"/>
      <c r="M23" s="279"/>
      <c r="N23" s="279"/>
      <c r="O23" s="280"/>
      <c r="P23" s="245" t="s">
        <v>397</v>
      </c>
      <c r="Q23" s="186"/>
      <c r="R23" s="186"/>
      <c r="S23" s="186"/>
      <c r="T23" s="186"/>
      <c r="U23" s="186"/>
      <c r="V23" s="186"/>
      <c r="W23" s="186"/>
      <c r="X23" s="187"/>
      <c r="Y23" s="284" t="s">
        <v>14</v>
      </c>
      <c r="Z23" s="285"/>
      <c r="AA23" s="286"/>
      <c r="AB23" s="650" t="s">
        <v>402</v>
      </c>
      <c r="AC23" s="287"/>
      <c r="AD23" s="287"/>
      <c r="AE23" s="84" t="s">
        <v>403</v>
      </c>
      <c r="AF23" s="85"/>
      <c r="AG23" s="85"/>
      <c r="AH23" s="85"/>
      <c r="AI23" s="86"/>
      <c r="AJ23" s="84">
        <v>21</v>
      </c>
      <c r="AK23" s="85"/>
      <c r="AL23" s="85"/>
      <c r="AM23" s="85"/>
      <c r="AN23" s="86"/>
      <c r="AO23" s="84">
        <v>24</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267"/>
      <c r="Q24" s="267"/>
      <c r="R24" s="267"/>
      <c r="S24" s="267"/>
      <c r="T24" s="267"/>
      <c r="U24" s="267"/>
      <c r="V24" s="267"/>
      <c r="W24" s="267"/>
      <c r="X24" s="268"/>
      <c r="Y24" s="166" t="s">
        <v>65</v>
      </c>
      <c r="Z24" s="112"/>
      <c r="AA24" s="162"/>
      <c r="AB24" s="326" t="s">
        <v>402</v>
      </c>
      <c r="AC24" s="277"/>
      <c r="AD24" s="277"/>
      <c r="AE24" s="84" t="s">
        <v>403</v>
      </c>
      <c r="AF24" s="85"/>
      <c r="AG24" s="85"/>
      <c r="AH24" s="85"/>
      <c r="AI24" s="86"/>
      <c r="AJ24" s="84">
        <v>21</v>
      </c>
      <c r="AK24" s="85"/>
      <c r="AL24" s="85"/>
      <c r="AM24" s="85"/>
      <c r="AN24" s="86"/>
      <c r="AO24" s="84">
        <v>24</v>
      </c>
      <c r="AP24" s="85"/>
      <c r="AQ24" s="85"/>
      <c r="AR24" s="85"/>
      <c r="AS24" s="86"/>
      <c r="AT24" s="84" t="s">
        <v>403</v>
      </c>
      <c r="AU24" s="85"/>
      <c r="AV24" s="85"/>
      <c r="AW24" s="85"/>
      <c r="AX24" s="87"/>
    </row>
    <row r="25" spans="1:50" ht="22.5"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2" t="s">
        <v>359</v>
      </c>
      <c r="AC25" s="255"/>
      <c r="AD25" s="255"/>
      <c r="AE25" s="84" t="s">
        <v>403</v>
      </c>
      <c r="AF25" s="85"/>
      <c r="AG25" s="85"/>
      <c r="AH25" s="85"/>
      <c r="AI25" s="86"/>
      <c r="AJ25" s="84">
        <v>100</v>
      </c>
      <c r="AK25" s="85"/>
      <c r="AL25" s="85"/>
      <c r="AM25" s="85"/>
      <c r="AN25" s="86"/>
      <c r="AO25" s="84">
        <v>100</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hidden="1" customHeight="1" x14ac:dyDescent="0.15">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x14ac:dyDescent="0.15">
      <c r="A47" s="225" t="s">
        <v>320</v>
      </c>
      <c r="B47" s="675" t="s">
        <v>317</v>
      </c>
      <c r="C47" s="227"/>
      <c r="D47" s="227"/>
      <c r="E47" s="227"/>
      <c r="F47" s="228"/>
      <c r="G47" s="612" t="s">
        <v>311</v>
      </c>
      <c r="H47" s="612"/>
      <c r="I47" s="612"/>
      <c r="J47" s="612"/>
      <c r="K47" s="612"/>
      <c r="L47" s="612"/>
      <c r="M47" s="612"/>
      <c r="N47" s="612"/>
      <c r="O47" s="612"/>
      <c r="P47" s="612"/>
      <c r="Q47" s="612"/>
      <c r="R47" s="612"/>
      <c r="S47" s="612"/>
      <c r="T47" s="612"/>
      <c r="U47" s="612"/>
      <c r="V47" s="612"/>
      <c r="W47" s="612"/>
      <c r="X47" s="612"/>
      <c r="Y47" s="612"/>
      <c r="Z47" s="612"/>
      <c r="AA47" s="680"/>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5"/>
      <c r="B48" s="675"/>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75"/>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5"/>
      <c r="B50" s="675"/>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5"/>
      <c r="B51" s="676"/>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48"/>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49" t="s">
        <v>69</v>
      </c>
      <c r="AF67" s="109"/>
      <c r="AG67" s="109"/>
      <c r="AH67" s="109"/>
      <c r="AI67" s="109"/>
      <c r="AJ67" s="649" t="s">
        <v>70</v>
      </c>
      <c r="AK67" s="109"/>
      <c r="AL67" s="109"/>
      <c r="AM67" s="109"/>
      <c r="AN67" s="109"/>
      <c r="AO67" s="649"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396</v>
      </c>
      <c r="H68" s="186"/>
      <c r="I68" s="186"/>
      <c r="J68" s="186"/>
      <c r="K68" s="186"/>
      <c r="L68" s="186"/>
      <c r="M68" s="186"/>
      <c r="N68" s="186"/>
      <c r="O68" s="186"/>
      <c r="P68" s="186"/>
      <c r="Q68" s="186"/>
      <c r="R68" s="186"/>
      <c r="S68" s="186"/>
      <c r="T68" s="186"/>
      <c r="U68" s="186"/>
      <c r="V68" s="186"/>
      <c r="W68" s="186"/>
      <c r="X68" s="187"/>
      <c r="Y68" s="323" t="s">
        <v>66</v>
      </c>
      <c r="Z68" s="324"/>
      <c r="AA68" s="325"/>
      <c r="AB68" s="193" t="s">
        <v>402</v>
      </c>
      <c r="AC68" s="194"/>
      <c r="AD68" s="195"/>
      <c r="AE68" s="84" t="s">
        <v>403</v>
      </c>
      <c r="AF68" s="85"/>
      <c r="AG68" s="85"/>
      <c r="AH68" s="85"/>
      <c r="AI68" s="86"/>
      <c r="AJ68" s="84">
        <v>21</v>
      </c>
      <c r="AK68" s="85"/>
      <c r="AL68" s="85"/>
      <c r="AM68" s="85"/>
      <c r="AN68" s="86"/>
      <c r="AO68" s="84">
        <v>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402</v>
      </c>
      <c r="AC69" s="202"/>
      <c r="AD69" s="203"/>
      <c r="AE69" s="84" t="s">
        <v>403</v>
      </c>
      <c r="AF69" s="85"/>
      <c r="AG69" s="85"/>
      <c r="AH69" s="85"/>
      <c r="AI69" s="86"/>
      <c r="AJ69" s="84">
        <v>21</v>
      </c>
      <c r="AK69" s="85"/>
      <c r="AL69" s="85"/>
      <c r="AM69" s="85"/>
      <c r="AN69" s="86"/>
      <c r="AO69" s="84">
        <v>3</v>
      </c>
      <c r="AP69" s="85"/>
      <c r="AQ69" s="85"/>
      <c r="AR69" s="85"/>
      <c r="AS69" s="86"/>
      <c r="AT69" s="84" t="s">
        <v>403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309</v>
      </c>
      <c r="H83" s="135"/>
      <c r="I83" s="135"/>
      <c r="J83" s="135"/>
      <c r="K83" s="135"/>
      <c r="L83" s="135"/>
      <c r="M83" s="135"/>
      <c r="N83" s="135"/>
      <c r="O83" s="135"/>
      <c r="P83" s="135"/>
      <c r="Q83" s="135"/>
      <c r="R83" s="135"/>
      <c r="S83" s="135"/>
      <c r="T83" s="135"/>
      <c r="U83" s="135"/>
      <c r="V83" s="135"/>
      <c r="W83" s="135"/>
      <c r="X83" s="135"/>
      <c r="Y83" s="137" t="s">
        <v>17</v>
      </c>
      <c r="Z83" s="138"/>
      <c r="AA83" s="139"/>
      <c r="AB83" s="172"/>
      <c r="AC83" s="141"/>
      <c r="AD83" s="142"/>
      <c r="AE83" s="143"/>
      <c r="AF83" s="144"/>
      <c r="AG83" s="144"/>
      <c r="AH83" s="144"/>
      <c r="AI83" s="144"/>
      <c r="AJ83" s="143"/>
      <c r="AK83" s="144"/>
      <c r="AL83" s="144"/>
      <c r="AM83" s="144"/>
      <c r="AN83" s="144"/>
      <c r="AO83" s="143"/>
      <c r="AP83" s="144"/>
      <c r="AQ83" s="144"/>
      <c r="AR83" s="144"/>
      <c r="AS83" s="144"/>
      <c r="AT83" s="84"/>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380</v>
      </c>
      <c r="AC84" s="149"/>
      <c r="AD84" s="150"/>
      <c r="AE84" s="148"/>
      <c r="AF84" s="149"/>
      <c r="AG84" s="149"/>
      <c r="AH84" s="149"/>
      <c r="AI84" s="150"/>
      <c r="AJ84" s="148"/>
      <c r="AK84" s="149"/>
      <c r="AL84" s="149"/>
      <c r="AM84" s="149"/>
      <c r="AN84" s="150"/>
      <c r="AO84" s="148"/>
      <c r="AP84" s="149"/>
      <c r="AQ84" s="149"/>
      <c r="AR84" s="149"/>
      <c r="AS84" s="150"/>
      <c r="AT84" s="148"/>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411</v>
      </c>
      <c r="D98" s="404"/>
      <c r="E98" s="404"/>
      <c r="F98" s="404"/>
      <c r="G98" s="404"/>
      <c r="H98" s="404"/>
      <c r="I98" s="404"/>
      <c r="J98" s="404"/>
      <c r="K98" s="405"/>
      <c r="L98" s="62" t="s">
        <v>411</v>
      </c>
      <c r="M98" s="63"/>
      <c r="N98" s="63"/>
      <c r="O98" s="63"/>
      <c r="P98" s="63"/>
      <c r="Q98" s="64"/>
      <c r="R98" s="62" t="s">
        <v>411</v>
      </c>
      <c r="S98" s="63"/>
      <c r="T98" s="63"/>
      <c r="U98" s="63"/>
      <c r="V98" s="63"/>
      <c r="W98" s="64"/>
      <c r="X98" s="663"/>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0</v>
      </c>
      <c r="S104" s="364"/>
      <c r="T104" s="364"/>
      <c r="U104" s="364"/>
      <c r="V104" s="364"/>
      <c r="W104" s="365"/>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0" t="s">
        <v>38</v>
      </c>
      <c r="AH107" s="587"/>
      <c r="AI107" s="587"/>
      <c r="AJ107" s="587"/>
      <c r="AK107" s="587"/>
      <c r="AL107" s="587"/>
      <c r="AM107" s="587"/>
      <c r="AN107" s="587"/>
      <c r="AO107" s="587"/>
      <c r="AP107" s="587"/>
      <c r="AQ107" s="587"/>
      <c r="AR107" s="587"/>
      <c r="AS107" s="587"/>
      <c r="AT107" s="587"/>
      <c r="AU107" s="587"/>
      <c r="AV107" s="587"/>
      <c r="AW107" s="587"/>
      <c r="AX107" s="621"/>
    </row>
    <row r="108" spans="1:50" ht="97.5" customHeight="1" x14ac:dyDescent="0.15">
      <c r="A108" s="297" t="s">
        <v>312</v>
      </c>
      <c r="B108" s="298"/>
      <c r="C108" s="524" t="s">
        <v>313</v>
      </c>
      <c r="D108" s="525"/>
      <c r="E108" s="525"/>
      <c r="F108" s="525"/>
      <c r="G108" s="525"/>
      <c r="H108" s="525"/>
      <c r="I108" s="525"/>
      <c r="J108" s="525"/>
      <c r="K108" s="525"/>
      <c r="L108" s="525"/>
      <c r="M108" s="525"/>
      <c r="N108" s="525"/>
      <c r="O108" s="525"/>
      <c r="P108" s="525"/>
      <c r="Q108" s="525"/>
      <c r="R108" s="525"/>
      <c r="S108" s="525"/>
      <c r="T108" s="525"/>
      <c r="U108" s="525"/>
      <c r="V108" s="525"/>
      <c r="W108" s="525"/>
      <c r="X108" s="525"/>
      <c r="Y108" s="525"/>
      <c r="Z108" s="525"/>
      <c r="AA108" s="525"/>
      <c r="AB108" s="525"/>
      <c r="AC108" s="526"/>
      <c r="AD108" s="595" t="s">
        <v>382</v>
      </c>
      <c r="AE108" s="596"/>
      <c r="AF108" s="596"/>
      <c r="AG108" s="592" t="s">
        <v>412</v>
      </c>
      <c r="AH108" s="593"/>
      <c r="AI108" s="593"/>
      <c r="AJ108" s="593"/>
      <c r="AK108" s="593"/>
      <c r="AL108" s="593"/>
      <c r="AM108" s="593"/>
      <c r="AN108" s="593"/>
      <c r="AO108" s="593"/>
      <c r="AP108" s="593"/>
      <c r="AQ108" s="593"/>
      <c r="AR108" s="593"/>
      <c r="AS108" s="593"/>
      <c r="AT108" s="593"/>
      <c r="AU108" s="593"/>
      <c r="AV108" s="593"/>
      <c r="AW108" s="593"/>
      <c r="AX108" s="594"/>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2" t="s">
        <v>382</v>
      </c>
      <c r="AE109" s="433"/>
      <c r="AF109" s="433"/>
      <c r="AG109" s="294" t="s">
        <v>413</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382</v>
      </c>
      <c r="AE110" s="577"/>
      <c r="AF110" s="577"/>
      <c r="AG110" s="521" t="s">
        <v>413</v>
      </c>
      <c r="AH110" s="188"/>
      <c r="AI110" s="188"/>
      <c r="AJ110" s="188"/>
      <c r="AK110" s="188"/>
      <c r="AL110" s="188"/>
      <c r="AM110" s="188"/>
      <c r="AN110" s="188"/>
      <c r="AO110" s="188"/>
      <c r="AP110" s="188"/>
      <c r="AQ110" s="188"/>
      <c r="AR110" s="188"/>
      <c r="AS110" s="188"/>
      <c r="AT110" s="188"/>
      <c r="AU110" s="188"/>
      <c r="AV110" s="188"/>
      <c r="AW110" s="188"/>
      <c r="AX110" s="522"/>
    </row>
    <row r="111" spans="1:50" ht="36.75" customHeight="1" x14ac:dyDescent="0.15">
      <c r="A111" s="541"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8" t="s">
        <v>382</v>
      </c>
      <c r="AE111" s="429"/>
      <c r="AF111" s="429"/>
      <c r="AG111" s="291" t="s">
        <v>414</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2" t="s">
        <v>382</v>
      </c>
      <c r="AE112" s="433"/>
      <c r="AF112" s="433"/>
      <c r="AG112" s="294" t="s">
        <v>413</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79"/>
      <c r="B113" s="580"/>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2" t="s">
        <v>398</v>
      </c>
      <c r="AE113" s="433"/>
      <c r="AF113" s="433"/>
      <c r="AG113" s="523"/>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2" t="s">
        <v>398</v>
      </c>
      <c r="AE114" s="433"/>
      <c r="AF114" s="433"/>
      <c r="AG114" s="523"/>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2" t="s">
        <v>382</v>
      </c>
      <c r="AE115" s="433"/>
      <c r="AF115" s="433"/>
      <c r="AG115" s="294" t="s">
        <v>413</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24" t="s">
        <v>398</v>
      </c>
      <c r="AE116" s="625"/>
      <c r="AF116" s="625"/>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398</v>
      </c>
      <c r="AE117" s="577"/>
      <c r="AF117" s="586"/>
      <c r="AG117" s="590"/>
      <c r="AH117" s="426"/>
      <c r="AI117" s="426"/>
      <c r="AJ117" s="426"/>
      <c r="AK117" s="426"/>
      <c r="AL117" s="426"/>
      <c r="AM117" s="426"/>
      <c r="AN117" s="426"/>
      <c r="AO117" s="426"/>
      <c r="AP117" s="426"/>
      <c r="AQ117" s="426"/>
      <c r="AR117" s="426"/>
      <c r="AS117" s="426"/>
      <c r="AT117" s="426"/>
      <c r="AU117" s="426"/>
      <c r="AV117" s="426"/>
      <c r="AW117" s="426"/>
      <c r="AX117" s="591"/>
      <c r="BG117" s="10"/>
      <c r="BH117" s="10"/>
      <c r="BI117" s="10"/>
      <c r="BJ117" s="10"/>
    </row>
    <row r="118" spans="1:64" ht="58.5" customHeight="1" x14ac:dyDescent="0.15">
      <c r="A118" s="541" t="s">
        <v>47</v>
      </c>
      <c r="B118" s="578"/>
      <c r="C118" s="626" t="s">
        <v>81</v>
      </c>
      <c r="D118" s="627"/>
      <c r="E118" s="627"/>
      <c r="F118" s="627"/>
      <c r="G118" s="627"/>
      <c r="H118" s="627"/>
      <c r="I118" s="627"/>
      <c r="J118" s="627"/>
      <c r="K118" s="627"/>
      <c r="L118" s="627"/>
      <c r="M118" s="627"/>
      <c r="N118" s="627"/>
      <c r="O118" s="627"/>
      <c r="P118" s="627"/>
      <c r="Q118" s="627"/>
      <c r="R118" s="627"/>
      <c r="S118" s="627"/>
      <c r="T118" s="627"/>
      <c r="U118" s="627"/>
      <c r="V118" s="627"/>
      <c r="W118" s="627"/>
      <c r="X118" s="627"/>
      <c r="Y118" s="627"/>
      <c r="Z118" s="627"/>
      <c r="AA118" s="627"/>
      <c r="AB118" s="627"/>
      <c r="AC118" s="628"/>
      <c r="AD118" s="428" t="s">
        <v>382</v>
      </c>
      <c r="AE118" s="429"/>
      <c r="AF118" s="629"/>
      <c r="AG118" s="291" t="s">
        <v>415</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398</v>
      </c>
      <c r="AE119" s="598"/>
      <c r="AF119" s="598"/>
      <c r="AG119" s="523"/>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2" t="s">
        <v>382</v>
      </c>
      <c r="AE120" s="433"/>
      <c r="AF120" s="433"/>
      <c r="AG120" s="294" t="s">
        <v>413</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2" t="s">
        <v>382</v>
      </c>
      <c r="AE121" s="433"/>
      <c r="AF121" s="433"/>
      <c r="AG121" s="521" t="s">
        <v>413</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14" t="s">
        <v>80</v>
      </c>
      <c r="B122" s="615"/>
      <c r="C122" s="430" t="s">
        <v>316</v>
      </c>
      <c r="D122" s="431"/>
      <c r="E122" s="431"/>
      <c r="F122" s="431"/>
      <c r="G122" s="431"/>
      <c r="H122" s="431"/>
      <c r="I122" s="431"/>
      <c r="J122" s="431"/>
      <c r="K122" s="431"/>
      <c r="L122" s="431"/>
      <c r="M122" s="431"/>
      <c r="N122" s="431"/>
      <c r="O122" s="431"/>
      <c r="P122" s="431"/>
      <c r="Q122" s="431"/>
      <c r="R122" s="431"/>
      <c r="S122" s="431"/>
      <c r="T122" s="431"/>
      <c r="U122" s="431"/>
      <c r="V122" s="431"/>
      <c r="W122" s="431"/>
      <c r="X122" s="431"/>
      <c r="Y122" s="431"/>
      <c r="Z122" s="431"/>
      <c r="AA122" s="431"/>
      <c r="AB122" s="431"/>
      <c r="AC122" s="420"/>
      <c r="AD122" s="428"/>
      <c r="AE122" s="429"/>
      <c r="AF122" s="429"/>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6"/>
      <c r="B123" s="617"/>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6"/>
      <c r="B124" s="617"/>
      <c r="C124" s="630"/>
      <c r="D124" s="631"/>
      <c r="E124" s="631"/>
      <c r="F124" s="631"/>
      <c r="G124" s="631"/>
      <c r="H124" s="631"/>
      <c r="I124" s="631"/>
      <c r="J124" s="631"/>
      <c r="K124" s="631"/>
      <c r="L124" s="631"/>
      <c r="M124" s="631"/>
      <c r="N124" s="631"/>
      <c r="O124" s="632"/>
      <c r="P124" s="639"/>
      <c r="Q124" s="639"/>
      <c r="R124" s="639"/>
      <c r="S124" s="640"/>
      <c r="T124" s="622"/>
      <c r="U124" s="295"/>
      <c r="V124" s="295"/>
      <c r="W124" s="295"/>
      <c r="X124" s="295"/>
      <c r="Y124" s="295"/>
      <c r="Z124" s="295"/>
      <c r="AA124" s="295"/>
      <c r="AB124" s="295"/>
      <c r="AC124" s="295"/>
      <c r="AD124" s="295"/>
      <c r="AE124" s="295"/>
      <c r="AF124" s="623"/>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8"/>
      <c r="B125" s="619"/>
      <c r="C125" s="633"/>
      <c r="D125" s="634"/>
      <c r="E125" s="634"/>
      <c r="F125" s="634"/>
      <c r="G125" s="634"/>
      <c r="H125" s="634"/>
      <c r="I125" s="634"/>
      <c r="J125" s="634"/>
      <c r="K125" s="634"/>
      <c r="L125" s="634"/>
      <c r="M125" s="634"/>
      <c r="N125" s="634"/>
      <c r="O125" s="635"/>
      <c r="P125" s="641"/>
      <c r="Q125" s="641"/>
      <c r="R125" s="641"/>
      <c r="S125" s="642"/>
      <c r="T125" s="425"/>
      <c r="U125" s="426"/>
      <c r="V125" s="426"/>
      <c r="W125" s="426"/>
      <c r="X125" s="426"/>
      <c r="Y125" s="426"/>
      <c r="Z125" s="426"/>
      <c r="AA125" s="426"/>
      <c r="AB125" s="426"/>
      <c r="AC125" s="426"/>
      <c r="AD125" s="426"/>
      <c r="AE125" s="426"/>
      <c r="AF125" s="427"/>
      <c r="AG125" s="572"/>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1" t="s">
        <v>58</v>
      </c>
      <c r="B126" s="542"/>
      <c r="C126" s="382" t="s">
        <v>64</v>
      </c>
      <c r="D126" s="564"/>
      <c r="E126" s="564"/>
      <c r="F126" s="565"/>
      <c r="G126" s="535" t="s">
        <v>400</v>
      </c>
      <c r="H126" s="536"/>
      <c r="I126" s="536"/>
      <c r="J126" s="536"/>
      <c r="K126" s="536"/>
      <c r="L126" s="536"/>
      <c r="M126" s="536"/>
      <c r="N126" s="536"/>
      <c r="O126" s="536"/>
      <c r="P126" s="536"/>
      <c r="Q126" s="536"/>
      <c r="R126" s="536"/>
      <c r="S126" s="536"/>
      <c r="T126" s="536"/>
      <c r="U126" s="536"/>
      <c r="V126" s="536"/>
      <c r="W126" s="536"/>
      <c r="X126" s="536"/>
      <c r="Y126" s="536"/>
      <c r="Z126" s="536"/>
      <c r="AA126" s="536"/>
      <c r="AB126" s="536"/>
      <c r="AC126" s="536"/>
      <c r="AD126" s="536"/>
      <c r="AE126" s="536"/>
      <c r="AF126" s="536"/>
      <c r="AG126" s="536"/>
      <c r="AH126" s="536"/>
      <c r="AI126" s="536"/>
      <c r="AJ126" s="536"/>
      <c r="AK126" s="536"/>
      <c r="AL126" s="536"/>
      <c r="AM126" s="536"/>
      <c r="AN126" s="536"/>
      <c r="AO126" s="536"/>
      <c r="AP126" s="536"/>
      <c r="AQ126" s="536"/>
      <c r="AR126" s="536"/>
      <c r="AS126" s="536"/>
      <c r="AT126" s="536"/>
      <c r="AU126" s="536"/>
      <c r="AV126" s="536"/>
      <c r="AW126" s="536"/>
      <c r="AX126" s="537"/>
    </row>
    <row r="127" spans="1:64" ht="66.75" customHeight="1" thickBot="1" x14ac:dyDescent="0.2">
      <c r="A127" s="543"/>
      <c r="B127" s="544"/>
      <c r="C127" s="351" t="s">
        <v>68</v>
      </c>
      <c r="D127" s="352"/>
      <c r="E127" s="352"/>
      <c r="F127" s="353"/>
      <c r="G127" s="354" t="s">
        <v>399</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49.15" customHeight="1" thickBot="1" x14ac:dyDescent="0.2">
      <c r="A129" s="563"/>
      <c r="B129" s="558"/>
      <c r="C129" s="558"/>
      <c r="D129" s="558"/>
      <c r="E129" s="558"/>
      <c r="F129" s="558"/>
      <c r="G129" s="558"/>
      <c r="H129" s="558"/>
      <c r="I129" s="558"/>
      <c r="J129" s="558"/>
      <c r="K129" s="558"/>
      <c r="L129" s="558"/>
      <c r="M129" s="558"/>
      <c r="N129" s="558"/>
      <c r="O129" s="558"/>
      <c r="P129" s="558"/>
      <c r="Q129" s="558"/>
      <c r="R129" s="558"/>
      <c r="S129" s="558"/>
      <c r="T129" s="558"/>
      <c r="U129" s="558"/>
      <c r="V129" s="558"/>
      <c r="W129" s="558"/>
      <c r="X129" s="558"/>
      <c r="Y129" s="558"/>
      <c r="Z129" s="558"/>
      <c r="AA129" s="558"/>
      <c r="AB129" s="558"/>
      <c r="AC129" s="558"/>
      <c r="AD129" s="558"/>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21" customHeight="1" x14ac:dyDescent="0.15">
      <c r="A130" s="554" t="s">
        <v>41</v>
      </c>
      <c r="B130" s="555"/>
      <c r="C130" s="555"/>
      <c r="D130" s="555"/>
      <c r="E130" s="555"/>
      <c r="F130" s="555"/>
      <c r="G130" s="555"/>
      <c r="H130" s="555"/>
      <c r="I130" s="555"/>
      <c r="J130" s="555"/>
      <c r="K130" s="555"/>
      <c r="L130" s="555"/>
      <c r="M130" s="555"/>
      <c r="N130" s="555"/>
      <c r="O130" s="555"/>
      <c r="P130" s="555"/>
      <c r="Q130" s="555"/>
      <c r="R130" s="555"/>
      <c r="S130" s="555"/>
      <c r="T130" s="555"/>
      <c r="U130" s="555"/>
      <c r="V130" s="555"/>
      <c r="W130" s="555"/>
      <c r="X130" s="555"/>
      <c r="Y130" s="555"/>
      <c r="Z130" s="555"/>
      <c r="AA130" s="555"/>
      <c r="AB130" s="555"/>
      <c r="AC130" s="555"/>
      <c r="AD130" s="555"/>
      <c r="AE130" s="555"/>
      <c r="AF130" s="555"/>
      <c r="AG130" s="555"/>
      <c r="AH130" s="555"/>
      <c r="AI130" s="555"/>
      <c r="AJ130" s="555"/>
      <c r="AK130" s="555"/>
      <c r="AL130" s="555"/>
      <c r="AM130" s="555"/>
      <c r="AN130" s="555"/>
      <c r="AO130" s="555"/>
      <c r="AP130" s="555"/>
      <c r="AQ130" s="555"/>
      <c r="AR130" s="555"/>
      <c r="AS130" s="555"/>
      <c r="AT130" s="555"/>
      <c r="AU130" s="555"/>
      <c r="AV130" s="555"/>
      <c r="AW130" s="555"/>
      <c r="AX130" s="556"/>
    </row>
    <row r="131" spans="1:50" ht="49.15" customHeight="1" thickBot="1" x14ac:dyDescent="0.2">
      <c r="A131" s="538"/>
      <c r="B131" s="539"/>
      <c r="C131" s="539"/>
      <c r="D131" s="539"/>
      <c r="E131" s="540"/>
      <c r="F131" s="557"/>
      <c r="G131" s="558"/>
      <c r="H131" s="558"/>
      <c r="I131" s="558"/>
      <c r="J131" s="558"/>
      <c r="K131" s="558"/>
      <c r="L131" s="558"/>
      <c r="M131" s="558"/>
      <c r="N131" s="558"/>
      <c r="O131" s="558"/>
      <c r="P131" s="558"/>
      <c r="Q131" s="558"/>
      <c r="R131" s="558"/>
      <c r="S131" s="558"/>
      <c r="T131" s="558"/>
      <c r="U131" s="558"/>
      <c r="V131" s="558"/>
      <c r="W131" s="558"/>
      <c r="X131" s="558"/>
      <c r="Y131" s="558"/>
      <c r="Z131" s="558"/>
      <c r="AA131" s="558"/>
      <c r="AB131" s="558"/>
      <c r="AC131" s="558"/>
      <c r="AD131" s="558"/>
      <c r="AE131" s="558"/>
      <c r="AF131" s="558"/>
      <c r="AG131" s="558"/>
      <c r="AH131" s="558"/>
      <c r="AI131" s="558"/>
      <c r="AJ131" s="558"/>
      <c r="AK131" s="558"/>
      <c r="AL131" s="558"/>
      <c r="AM131" s="558"/>
      <c r="AN131" s="558"/>
      <c r="AO131" s="558"/>
      <c r="AP131" s="558"/>
      <c r="AQ131" s="558"/>
      <c r="AR131" s="558"/>
      <c r="AS131" s="558"/>
      <c r="AT131" s="558"/>
      <c r="AU131" s="558"/>
      <c r="AV131" s="558"/>
      <c r="AW131" s="558"/>
      <c r="AX131" s="559"/>
    </row>
    <row r="132" spans="1:50" ht="21" customHeight="1" x14ac:dyDescent="0.15">
      <c r="A132" s="554" t="s">
        <v>54</v>
      </c>
      <c r="B132" s="555"/>
      <c r="C132" s="555"/>
      <c r="D132" s="555"/>
      <c r="E132" s="555"/>
      <c r="F132" s="555"/>
      <c r="G132" s="555"/>
      <c r="H132" s="555"/>
      <c r="I132" s="555"/>
      <c r="J132" s="555"/>
      <c r="K132" s="555"/>
      <c r="L132" s="555"/>
      <c r="M132" s="555"/>
      <c r="N132" s="555"/>
      <c r="O132" s="555"/>
      <c r="P132" s="555"/>
      <c r="Q132" s="555"/>
      <c r="R132" s="555"/>
      <c r="S132" s="555"/>
      <c r="T132" s="555"/>
      <c r="U132" s="555"/>
      <c r="V132" s="555"/>
      <c r="W132" s="555"/>
      <c r="X132" s="555"/>
      <c r="Y132" s="555"/>
      <c r="Z132" s="555"/>
      <c r="AA132" s="555"/>
      <c r="AB132" s="555"/>
      <c r="AC132" s="555"/>
      <c r="AD132" s="555"/>
      <c r="AE132" s="555"/>
      <c r="AF132" s="555"/>
      <c r="AG132" s="555"/>
      <c r="AH132" s="555"/>
      <c r="AI132" s="555"/>
      <c r="AJ132" s="555"/>
      <c r="AK132" s="555"/>
      <c r="AL132" s="555"/>
      <c r="AM132" s="555"/>
      <c r="AN132" s="555"/>
      <c r="AO132" s="555"/>
      <c r="AP132" s="555"/>
      <c r="AQ132" s="555"/>
      <c r="AR132" s="555"/>
      <c r="AS132" s="555"/>
      <c r="AT132" s="555"/>
      <c r="AU132" s="555"/>
      <c r="AV132" s="555"/>
      <c r="AW132" s="555"/>
      <c r="AX132" s="556"/>
    </row>
    <row r="133" spans="1:50" ht="49.15" customHeight="1" thickBot="1" x14ac:dyDescent="0.2">
      <c r="A133" s="421"/>
      <c r="B133" s="422"/>
      <c r="C133" s="422"/>
      <c r="D133" s="422"/>
      <c r="E133" s="423"/>
      <c r="F133" s="560"/>
      <c r="G133" s="561"/>
      <c r="H133" s="561"/>
      <c r="I133" s="561"/>
      <c r="J133" s="561"/>
      <c r="K133" s="561"/>
      <c r="L133" s="561"/>
      <c r="M133" s="561"/>
      <c r="N133" s="561"/>
      <c r="O133" s="561"/>
      <c r="P133" s="561"/>
      <c r="Q133" s="561"/>
      <c r="R133" s="561"/>
      <c r="S133" s="561"/>
      <c r="T133" s="561"/>
      <c r="U133" s="561"/>
      <c r="V133" s="561"/>
      <c r="W133" s="561"/>
      <c r="X133" s="561"/>
      <c r="Y133" s="561"/>
      <c r="Z133" s="561"/>
      <c r="AA133" s="561"/>
      <c r="AB133" s="561"/>
      <c r="AC133" s="561"/>
      <c r="AD133" s="561"/>
      <c r="AE133" s="561"/>
      <c r="AF133" s="561"/>
      <c r="AG133" s="561"/>
      <c r="AH133" s="561"/>
      <c r="AI133" s="561"/>
      <c r="AJ133" s="561"/>
      <c r="AK133" s="561"/>
      <c r="AL133" s="561"/>
      <c r="AM133" s="561"/>
      <c r="AN133" s="561"/>
      <c r="AO133" s="561"/>
      <c r="AP133" s="561"/>
      <c r="AQ133" s="561"/>
      <c r="AR133" s="561"/>
      <c r="AS133" s="561"/>
      <c r="AT133" s="561"/>
      <c r="AU133" s="561"/>
      <c r="AV133" s="561"/>
      <c r="AW133" s="561"/>
      <c r="AX133" s="562"/>
    </row>
    <row r="134" spans="1:50" ht="21" customHeight="1" x14ac:dyDescent="0.15">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49.1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2" t="s">
        <v>37</v>
      </c>
      <c r="B136" s="533"/>
      <c r="C136" s="533"/>
      <c r="D136" s="533"/>
      <c r="E136" s="533"/>
      <c r="F136" s="533"/>
      <c r="G136" s="533"/>
      <c r="H136" s="533"/>
      <c r="I136" s="533"/>
      <c r="J136" s="533"/>
      <c r="K136" s="533"/>
      <c r="L136" s="533"/>
      <c r="M136" s="533"/>
      <c r="N136" s="533"/>
      <c r="O136" s="533"/>
      <c r="P136" s="533"/>
      <c r="Q136" s="533"/>
      <c r="R136" s="533"/>
      <c r="S136" s="533"/>
      <c r="T136" s="533"/>
      <c r="U136" s="533"/>
      <c r="V136" s="533"/>
      <c r="W136" s="533"/>
      <c r="X136" s="533"/>
      <c r="Y136" s="533"/>
      <c r="Z136" s="533"/>
      <c r="AA136" s="533"/>
      <c r="AB136" s="533"/>
      <c r="AC136" s="533"/>
      <c r="AD136" s="533"/>
      <c r="AE136" s="533"/>
      <c r="AF136" s="533"/>
      <c r="AG136" s="533"/>
      <c r="AH136" s="533"/>
      <c r="AI136" s="533"/>
      <c r="AJ136" s="533"/>
      <c r="AK136" s="533"/>
      <c r="AL136" s="533"/>
      <c r="AM136" s="533"/>
      <c r="AN136" s="533"/>
      <c r="AO136" s="533"/>
      <c r="AP136" s="533"/>
      <c r="AQ136" s="533"/>
      <c r="AR136" s="533"/>
      <c r="AS136" s="533"/>
      <c r="AT136" s="533"/>
      <c r="AU136" s="533"/>
      <c r="AV136" s="533"/>
      <c r="AW136" s="533"/>
      <c r="AX136" s="534"/>
    </row>
    <row r="137" spans="1:50" ht="19.899999999999999" customHeight="1" x14ac:dyDescent="0.15">
      <c r="A137" s="394" t="s">
        <v>224</v>
      </c>
      <c r="B137" s="395"/>
      <c r="C137" s="395"/>
      <c r="D137" s="395"/>
      <c r="E137" s="395"/>
      <c r="F137" s="395"/>
      <c r="G137" s="408" t="s">
        <v>385</v>
      </c>
      <c r="H137" s="409"/>
      <c r="I137" s="409"/>
      <c r="J137" s="409"/>
      <c r="K137" s="409"/>
      <c r="L137" s="409"/>
      <c r="M137" s="409"/>
      <c r="N137" s="409"/>
      <c r="O137" s="409"/>
      <c r="P137" s="410"/>
      <c r="Q137" s="395" t="s">
        <v>225</v>
      </c>
      <c r="R137" s="395"/>
      <c r="S137" s="395"/>
      <c r="T137" s="395"/>
      <c r="U137" s="395"/>
      <c r="V137" s="395"/>
      <c r="W137" s="424" t="s">
        <v>384</v>
      </c>
      <c r="X137" s="409"/>
      <c r="Y137" s="409"/>
      <c r="Z137" s="409"/>
      <c r="AA137" s="409"/>
      <c r="AB137" s="409"/>
      <c r="AC137" s="409"/>
      <c r="AD137" s="409"/>
      <c r="AE137" s="409"/>
      <c r="AF137" s="410"/>
      <c r="AG137" s="395" t="s">
        <v>226</v>
      </c>
      <c r="AH137" s="395"/>
      <c r="AI137" s="395"/>
      <c r="AJ137" s="395"/>
      <c r="AK137" s="395"/>
      <c r="AL137" s="395"/>
      <c r="AM137" s="391" t="s">
        <v>384</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390</v>
      </c>
      <c r="H138" s="412"/>
      <c r="I138" s="412"/>
      <c r="J138" s="412"/>
      <c r="K138" s="412"/>
      <c r="L138" s="412"/>
      <c r="M138" s="412"/>
      <c r="N138" s="412"/>
      <c r="O138" s="412"/>
      <c r="P138" s="413"/>
      <c r="Q138" s="397" t="s">
        <v>228</v>
      </c>
      <c r="R138" s="397"/>
      <c r="S138" s="397"/>
      <c r="T138" s="397"/>
      <c r="U138" s="397"/>
      <c r="V138" s="397"/>
      <c r="W138" s="411" t="s">
        <v>391</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8" t="s">
        <v>28</v>
      </c>
      <c r="B139" s="549"/>
      <c r="C139" s="549"/>
      <c r="D139" s="549"/>
      <c r="E139" s="549"/>
      <c r="F139" s="55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1"/>
      <c r="B177" s="552"/>
      <c r="C177" s="552"/>
      <c r="D177" s="552"/>
      <c r="E177" s="552"/>
      <c r="F177" s="553"/>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7" t="s">
        <v>34</v>
      </c>
      <c r="B178" s="528"/>
      <c r="C178" s="528"/>
      <c r="D178" s="528"/>
      <c r="E178" s="528"/>
      <c r="F178" s="529"/>
      <c r="G178" s="378" t="s">
        <v>408</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30"/>
      <c r="C179" s="530"/>
      <c r="D179" s="530"/>
      <c r="E179" s="530"/>
      <c r="F179" s="531"/>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30"/>
      <c r="C180" s="530"/>
      <c r="D180" s="530"/>
      <c r="E180" s="530"/>
      <c r="F180" s="531"/>
      <c r="G180" s="88" t="s">
        <v>404</v>
      </c>
      <c r="H180" s="89"/>
      <c r="I180" s="89"/>
      <c r="J180" s="89"/>
      <c r="K180" s="90"/>
      <c r="L180" s="91" t="s">
        <v>405</v>
      </c>
      <c r="M180" s="92"/>
      <c r="N180" s="92"/>
      <c r="O180" s="92"/>
      <c r="P180" s="92"/>
      <c r="Q180" s="92"/>
      <c r="R180" s="92"/>
      <c r="S180" s="92"/>
      <c r="T180" s="92"/>
      <c r="U180" s="92"/>
      <c r="V180" s="92"/>
      <c r="W180" s="92"/>
      <c r="X180" s="93"/>
      <c r="Y180" s="94">
        <v>36.5</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30"/>
      <c r="C181" s="530"/>
      <c r="D181" s="530"/>
      <c r="E181" s="530"/>
      <c r="F181" s="531"/>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0"/>
      <c r="C182" s="530"/>
      <c r="D182" s="530"/>
      <c r="E182" s="530"/>
      <c r="F182" s="531"/>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0"/>
      <c r="C183" s="530"/>
      <c r="D183" s="530"/>
      <c r="E183" s="530"/>
      <c r="F183" s="531"/>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0"/>
      <c r="C184" s="530"/>
      <c r="D184" s="530"/>
      <c r="E184" s="530"/>
      <c r="F184" s="531"/>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0"/>
      <c r="C185" s="530"/>
      <c r="D185" s="530"/>
      <c r="E185" s="530"/>
      <c r="F185" s="531"/>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0"/>
      <c r="C186" s="530"/>
      <c r="D186" s="530"/>
      <c r="E186" s="530"/>
      <c r="F186" s="531"/>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0"/>
      <c r="C187" s="530"/>
      <c r="D187" s="530"/>
      <c r="E187" s="530"/>
      <c r="F187" s="531"/>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0"/>
      <c r="C188" s="530"/>
      <c r="D188" s="530"/>
      <c r="E188" s="530"/>
      <c r="F188" s="531"/>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0"/>
      <c r="C189" s="530"/>
      <c r="D189" s="530"/>
      <c r="E189" s="530"/>
      <c r="F189" s="531"/>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0"/>
      <c r="C190" s="530"/>
      <c r="D190" s="530"/>
      <c r="E190" s="530"/>
      <c r="F190" s="531"/>
      <c r="G190" s="74" t="s">
        <v>22</v>
      </c>
      <c r="H190" s="75"/>
      <c r="I190" s="75"/>
      <c r="J190" s="75"/>
      <c r="K190" s="75"/>
      <c r="L190" s="76"/>
      <c r="M190" s="77"/>
      <c r="N190" s="77"/>
      <c r="O190" s="77"/>
      <c r="P190" s="77"/>
      <c r="Q190" s="77"/>
      <c r="R190" s="77"/>
      <c r="S190" s="77"/>
      <c r="T190" s="77"/>
      <c r="U190" s="77"/>
      <c r="V190" s="77"/>
      <c r="W190" s="77"/>
      <c r="X190" s="78"/>
      <c r="Y190" s="79">
        <f>SUM(Y180:AB189)</f>
        <v>36.5</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0"/>
      <c r="C191" s="530"/>
      <c r="D191" s="530"/>
      <c r="E191" s="530"/>
      <c r="F191" s="531"/>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30"/>
      <c r="C192" s="530"/>
      <c r="D192" s="530"/>
      <c r="E192" s="530"/>
      <c r="F192" s="531"/>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30"/>
      <c r="C193" s="530"/>
      <c r="D193" s="530"/>
      <c r="E193" s="530"/>
      <c r="F193" s="531"/>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30"/>
      <c r="C194" s="530"/>
      <c r="D194" s="530"/>
      <c r="E194" s="530"/>
      <c r="F194" s="531"/>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0"/>
      <c r="C195" s="530"/>
      <c r="D195" s="530"/>
      <c r="E195" s="530"/>
      <c r="F195" s="531"/>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0"/>
      <c r="C196" s="530"/>
      <c r="D196" s="530"/>
      <c r="E196" s="530"/>
      <c r="F196" s="531"/>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0"/>
      <c r="C197" s="530"/>
      <c r="D197" s="530"/>
      <c r="E197" s="530"/>
      <c r="F197" s="531"/>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0"/>
      <c r="C198" s="530"/>
      <c r="D198" s="530"/>
      <c r="E198" s="530"/>
      <c r="F198" s="531"/>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0"/>
      <c r="C199" s="530"/>
      <c r="D199" s="530"/>
      <c r="E199" s="530"/>
      <c r="F199" s="531"/>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0"/>
      <c r="C200" s="530"/>
      <c r="D200" s="530"/>
      <c r="E200" s="530"/>
      <c r="F200" s="531"/>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0"/>
      <c r="C201" s="530"/>
      <c r="D201" s="530"/>
      <c r="E201" s="530"/>
      <c r="F201" s="531"/>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0"/>
      <c r="C202" s="530"/>
      <c r="D202" s="530"/>
      <c r="E202" s="530"/>
      <c r="F202" s="531"/>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0"/>
      <c r="C203" s="530"/>
      <c r="D203" s="530"/>
      <c r="E203" s="530"/>
      <c r="F203" s="531"/>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0"/>
      <c r="C204" s="530"/>
      <c r="D204" s="530"/>
      <c r="E204" s="530"/>
      <c r="F204" s="531"/>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30"/>
      <c r="C205" s="530"/>
      <c r="D205" s="530"/>
      <c r="E205" s="530"/>
      <c r="F205" s="531"/>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30"/>
      <c r="C206" s="530"/>
      <c r="D206" s="530"/>
      <c r="E206" s="530"/>
      <c r="F206" s="531"/>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30"/>
      <c r="C207" s="530"/>
      <c r="D207" s="530"/>
      <c r="E207" s="530"/>
      <c r="F207" s="531"/>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0"/>
      <c r="C208" s="530"/>
      <c r="D208" s="530"/>
      <c r="E208" s="530"/>
      <c r="F208" s="531"/>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0"/>
      <c r="C209" s="530"/>
      <c r="D209" s="530"/>
      <c r="E209" s="530"/>
      <c r="F209" s="531"/>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0"/>
      <c r="C210" s="530"/>
      <c r="D210" s="530"/>
      <c r="E210" s="530"/>
      <c r="F210" s="531"/>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0"/>
      <c r="C211" s="530"/>
      <c r="D211" s="530"/>
      <c r="E211" s="530"/>
      <c r="F211" s="531"/>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0"/>
      <c r="C212" s="530"/>
      <c r="D212" s="530"/>
      <c r="E212" s="530"/>
      <c r="F212" s="531"/>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0"/>
      <c r="C213" s="530"/>
      <c r="D213" s="530"/>
      <c r="E213" s="530"/>
      <c r="F213" s="531"/>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0"/>
      <c r="C214" s="530"/>
      <c r="D214" s="530"/>
      <c r="E214" s="530"/>
      <c r="F214" s="531"/>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0"/>
      <c r="C215" s="530"/>
      <c r="D215" s="530"/>
      <c r="E215" s="530"/>
      <c r="F215" s="531"/>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0"/>
      <c r="C216" s="530"/>
      <c r="D216" s="530"/>
      <c r="E216" s="530"/>
      <c r="F216" s="531"/>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0"/>
      <c r="C217" s="530"/>
      <c r="D217" s="530"/>
      <c r="E217" s="530"/>
      <c r="F217" s="531"/>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30"/>
      <c r="C218" s="530"/>
      <c r="D218" s="530"/>
      <c r="E218" s="530"/>
      <c r="F218" s="531"/>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17.45" customHeight="1" x14ac:dyDescent="0.15">
      <c r="A219" s="117"/>
      <c r="B219" s="530"/>
      <c r="C219" s="530"/>
      <c r="D219" s="530"/>
      <c r="E219" s="530"/>
      <c r="F219" s="531"/>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17.45" customHeight="1" x14ac:dyDescent="0.15">
      <c r="A220" s="117"/>
      <c r="B220" s="530"/>
      <c r="C220" s="530"/>
      <c r="D220" s="530"/>
      <c r="E220" s="530"/>
      <c r="F220" s="531"/>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17.45" customHeight="1" x14ac:dyDescent="0.15">
      <c r="A221" s="117"/>
      <c r="B221" s="530"/>
      <c r="C221" s="530"/>
      <c r="D221" s="530"/>
      <c r="E221" s="530"/>
      <c r="F221" s="531"/>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17.45" customHeight="1" x14ac:dyDescent="0.15">
      <c r="A222" s="117"/>
      <c r="B222" s="530"/>
      <c r="C222" s="530"/>
      <c r="D222" s="530"/>
      <c r="E222" s="530"/>
      <c r="F222" s="531"/>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17.45" customHeight="1" x14ac:dyDescent="0.15">
      <c r="A223" s="117"/>
      <c r="B223" s="530"/>
      <c r="C223" s="530"/>
      <c r="D223" s="530"/>
      <c r="E223" s="530"/>
      <c r="F223" s="531"/>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17.45" customHeight="1" x14ac:dyDescent="0.15">
      <c r="A224" s="117"/>
      <c r="B224" s="530"/>
      <c r="C224" s="530"/>
      <c r="D224" s="530"/>
      <c r="E224" s="530"/>
      <c r="F224" s="531"/>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17.45" customHeight="1" x14ac:dyDescent="0.15">
      <c r="A225" s="117"/>
      <c r="B225" s="530"/>
      <c r="C225" s="530"/>
      <c r="D225" s="530"/>
      <c r="E225" s="530"/>
      <c r="F225" s="531"/>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17.45" customHeight="1" x14ac:dyDescent="0.15">
      <c r="A226" s="117"/>
      <c r="B226" s="530"/>
      <c r="C226" s="530"/>
      <c r="D226" s="530"/>
      <c r="E226" s="530"/>
      <c r="F226" s="531"/>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17.45" customHeight="1" x14ac:dyDescent="0.15">
      <c r="A227" s="117"/>
      <c r="B227" s="530"/>
      <c r="C227" s="530"/>
      <c r="D227" s="530"/>
      <c r="E227" s="530"/>
      <c r="F227" s="531"/>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17.45" customHeight="1" x14ac:dyDescent="0.15">
      <c r="A228" s="117"/>
      <c r="B228" s="530"/>
      <c r="C228" s="530"/>
      <c r="D228" s="530"/>
      <c r="E228" s="530"/>
      <c r="F228" s="531"/>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0"/>
      <c r="C229" s="530"/>
      <c r="D229" s="530"/>
      <c r="E229" s="530"/>
      <c r="F229" s="531"/>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407</v>
      </c>
      <c r="D236" s="104"/>
      <c r="E236" s="104"/>
      <c r="F236" s="104"/>
      <c r="G236" s="104"/>
      <c r="H236" s="104"/>
      <c r="I236" s="104"/>
      <c r="J236" s="104"/>
      <c r="K236" s="104"/>
      <c r="L236" s="104"/>
      <c r="M236" s="108" t="s">
        <v>409</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36.5</v>
      </c>
      <c r="AL236" s="106"/>
      <c r="AM236" s="106"/>
      <c r="AN236" s="106"/>
      <c r="AO236" s="106"/>
      <c r="AP236" s="107"/>
      <c r="AQ236" s="108">
        <v>5</v>
      </c>
      <c r="AR236" s="104"/>
      <c r="AS236" s="104"/>
      <c r="AT236" s="104"/>
      <c r="AU236" s="105">
        <v>96.2</v>
      </c>
      <c r="AV236" s="106"/>
      <c r="AW236" s="106"/>
      <c r="AX236" s="107"/>
    </row>
    <row r="237" spans="1:50" ht="24" customHeight="1" x14ac:dyDescent="0.15">
      <c r="A237" s="103">
        <v>2</v>
      </c>
      <c r="B237" s="103">
        <v>1</v>
      </c>
      <c r="C237" s="108" t="s">
        <v>406</v>
      </c>
      <c r="D237" s="104"/>
      <c r="E237" s="104"/>
      <c r="F237" s="104"/>
      <c r="G237" s="104"/>
      <c r="H237" s="104"/>
      <c r="I237" s="104"/>
      <c r="J237" s="104"/>
      <c r="K237" s="104"/>
      <c r="L237" s="104"/>
      <c r="M237" s="108" t="s">
        <v>410</v>
      </c>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v>15.6</v>
      </c>
      <c r="AL237" s="106"/>
      <c r="AM237" s="106"/>
      <c r="AN237" s="106"/>
      <c r="AO237" s="106"/>
      <c r="AP237" s="107"/>
      <c r="AQ237" s="108">
        <v>4</v>
      </c>
      <c r="AR237" s="104"/>
      <c r="AS237" s="104"/>
      <c r="AT237" s="104"/>
      <c r="AU237" s="105">
        <v>82.9</v>
      </c>
      <c r="AV237" s="106"/>
      <c r="AW237" s="106"/>
      <c r="AX237" s="107"/>
    </row>
    <row r="238" spans="1:50" ht="24"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4" manualBreakCount="4">
    <brk id="105"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3" sqref="O1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t="s">
        <v>382</v>
      </c>
      <c r="R7" s="15" t="str">
        <f t="shared" si="3"/>
        <v>貸付</v>
      </c>
      <c r="S7" s="15" t="str">
        <f t="shared" si="4"/>
        <v>直接実施、貸付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直接実施、貸付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直接実施、貸付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2015-07-07T11:59:54Z</cp:lastPrinted>
  <dcterms:created xsi:type="dcterms:W3CDTF">2012-03-13T00:50:25Z</dcterms:created>
  <dcterms:modified xsi:type="dcterms:W3CDTF">2015-07-07T11:59:57Z</dcterms:modified>
</cp:coreProperties>
</file>