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消費者庁\"/>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<sst xmlns="http://schemas.openxmlformats.org/spreadsheetml/2006/main" count="746" uniqueCount="427">
  <si>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</si>
  <si>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</si>
  <si>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</si>
  <si>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</si>
  <si>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</si>
  <si>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</si>
  <si>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</si>
  <si>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</si>
  <si>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</si>
  <si>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</si>
  <si>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</si>
  <si>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</si>
  <si>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</si>
  <si>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</si>
  <si>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</si>
  <si>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</si>
  <si>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</si>
  <si>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</si>
  <si>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</si>
  <si>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</si>
  <si>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</si>
  <si>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</si>
  <si>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</si>
  <si>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</si>
  <si>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</si>
  <si>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</si>
  <si>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</si>
  <si>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</si>
  <si>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</si>
  <si>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</si>
  <si>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</si>
  <si>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</si>
  <si>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</si>
  <si>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</si>
  <si>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</si>
  <si>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</si>
  <si>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</si>
  <si>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</si>
  <si>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</si>
  <si>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</si>
  <si>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</si>
  <si>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</si>
  <si>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</si>
  <si>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</si>
  <si>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</si>
  <si>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</si>
  <si>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</si>
  <si>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</si>
  <si>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</si>
  <si>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</si>
  <si>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</si>
  <si>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</si>
  <si>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</si>
  <si>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</si>
  <si>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</si>
  <si>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</si>
  <si>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</si>
  <si>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</si>
  <si>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</si>
  <si>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</si>
  <si>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</si>
  <si>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</si>
  <si>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</si>
  <si>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</si>
  <si>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</si>
  <si>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</si>
  <si>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</si>
  <si>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</si>
  <si>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</si>
  <si>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</si>
  <si>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</si>
  <si>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</si>
  <si>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</si>
  <si>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</si>
  <si>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</si>
  <si>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</si>
  <si>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</si>
  <si>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</si>
  <si>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</si>
  <si>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</si>
  <si>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</si>
  <si>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</si>
  <si>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</si>
  <si>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</si>
  <si>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</si>
  <si>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</si>
  <si>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</si>
  <si>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</si>
  <si>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</si>
  <si>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</si>
  <si>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</si>
  <si>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</si>
  <si>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</si>
  <si>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</si>
  <si>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</si>
  <si>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</si>
  <si>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</si>
  <si>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</si>
  <si>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</si>
  <si>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</si>
  <si>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</si>
  <si>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</si>
  <si>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</si>
  <si>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</si>
  <si>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</si>
  <si>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</si>
  <si>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</si>
  <si>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</si>
  <si>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</si>
  <si>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</si>
  <si>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</si>
  <si>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</si>
  <si>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</si>
  <si>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</si>
  <si>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</si>
  <si>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</si>
  <si>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</si>
  <si>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</si>
  <si>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</si>
  <si>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</si>
  <si>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</si>
  <si>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</si>
  <si>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</si>
  <si>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</si>
  <si>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</si>
  <si>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</si>
  <si>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</si>
  <si>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</si>
  <si>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</si>
  <si>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</si>
  <si>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</si>
  <si>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</si>
  <si>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</si>
  <si>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</si>
  <si>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</si>
  <si>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</si>
  <si>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</si>
  <si>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</si>
  <si>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</si>
  <si>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</si>
  <si>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</si>
  <si>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</si>
  <si>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</si>
  <si>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</si>
  <si>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</si>
  <si>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</si>
  <si>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</si>
  <si>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</si>
  <si>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</si>
  <si>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</si>
  <si>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</si>
  <si>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</si>
  <si>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</si>
  <si>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</si>
  <si>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</si>
  <si>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</si>
  <si>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</si>
  <si>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</si>
  <si>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</si>
  <si>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</si>
  <si>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</si>
  <si>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</si>
  <si>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</si>
  <si>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</si>
  <si>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</si>
  <si>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</si>
  <si>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</si>
  <si>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</si>
  <si>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</si>
  <si>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</si>
  <si>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</si>
  <si>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</si>
  <si>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</si>
  <si>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</si>
  <si>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</si>
  <si>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</si>
  <si>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</si>
  <si>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</si>
  <si>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</si>
  <si>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</si>
  <si>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</si>
  <si>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</si>
  <si>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</si>
  <si>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</si>
  <si>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</si>
  <si>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</si>
  <si>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</si>
  <si>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</si>
  <si>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</si>
  <si>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</si>
  <si>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</si>
  <si>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</si>
  <si>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</si>
  <si>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</si>
  <si>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</si>
  <si>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</si>
  <si>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</si>
  <si>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</si>
  <si>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</si>
  <si>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</si>
  <si>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</si>
  <si>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</si>
  <si>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</si>
  <si>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</si>
  <si>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</si>
  <si>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</si>
  <si>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</si>
  <si>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</si>
  <si>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</si>
  <si>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</si>
  <si>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</si>
  <si>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</si>
  <si>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</si>
  <si>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</si>
  <si>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</si>
  <si>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</si>
  <si>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</si>
  <si>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</si>
  <si>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</si>
  <si>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</si>
  <si>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</si>
  <si>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</si>
  <si>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</si>
  <si>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</si>
  <si>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</si>
  <si>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</si>
  <si>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</si>
  <si>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</si>
  <si>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</si>
  <si>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</si>
  <si>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</si>
  <si>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</si>
  <si>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</si>
  <si>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</si>
  <si>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</si>
  <si>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</si>
  <si>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</si>
  <si>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</si>
  <si>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</si>
  <si>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</si>
  <si>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</si>
  <si>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</si>
  <si>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</si>
  <si>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</si>
  <si>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</si>
  <si>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</si>
  <si>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</si>
  <si>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</si>
  <si>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</si>
  <si>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</si>
  <si>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</si>
  <si>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</si>
  <si>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</si>
  <si>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</si>
  <si>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</si>
  <si>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</si>
  <si>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</si>
  <si>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</si>
  <si>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</si>
  <si>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</si>
  <si>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</si>
  <si>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</si>
  <si>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</si>
  <si>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</si>
  <si>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</si>
  <si>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</si>
  <si>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</si>
  <si>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</si>
  <si>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</si>
  <si>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</si>
  <si>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</si>
  <si>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</si>
  <si>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</si>
  <si>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</si>
  <si>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</si>
  <si>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</si>
  <si>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</si>
  <si>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</si>
  <si>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</si>
  <si>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</si>
  <si>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</si>
  <si>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</si>
  <si>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</si>
  <si>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</si>
  <si>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</si>
  <si>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</si>
  <si>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</si>
  <si>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</si>
  <si>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</si>
  <si>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</si>
  <si>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</si>
  <si>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</si>
  <si>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</si>
  <si>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</si>
  <si>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</si>
  <si>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</si>
  <si>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</si>
  <si>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</si>
  <si>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</si>
  <si>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</si>
  <si>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</si>
  <si>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</si>
  <si>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</si>
  <si>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</si>
  <si>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</si>
  <si>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</si>
  <si>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</si>
  <si>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</si>
  <si>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</si>
  <si>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</si>
  <si>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</si>
  <si>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</si>
  <si>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</si>
  <si>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</si>
  <si>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</si>
  <si>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</si>
  <si>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</si>
  <si>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</si>
  <si>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</si>
  <si>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</si>
  <si>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</si>
  <si>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</si>
  <si>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</si>
  <si>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</si>
  <si>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</si>
  <si>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</si>
  <si>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</si>
  <si>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</si>
  <si>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</si>
  <si>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</si>
  <si>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</si>
  <si>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</si>
  <si>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</si>
  <si>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</si>
  <si>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</si>
  <si>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</si>
  <si>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</si>
  <si>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</si>
  <si>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</si>
  <si>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</si>
  <si>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</si>
  <si>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</si>
  <si>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</si>
  <si>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</si>
  <si>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</si>
  <si>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</si>
  <si>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</si>
  <si>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</si>
  <si>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</si>
  <si>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</si>
  <si>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</si>
  <si>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</si>
  <si>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</si>
  <si>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</si>
  <si>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</si>
  <si>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</si>
  <si>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</si>
  <si>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</si>
  <si>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</si>
  <si>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</si>
  <si>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</si>
  <si>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</si>
  <si>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</si>
  <si>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</si>
  <si>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</si>
  <si>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</si>
  <si>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</si>
  <si>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</si>
  <si>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</si>
  <si>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</si>
  <si>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</si>
  <si>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</si>
  <si>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</si>
  <si>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</si>
  <si>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</si>
  <si>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</si>
  <si>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地方消費者行政のための事業に必要な経費</t>
    <rPh sb="0" eb="2">
      <t>チホウ</t>
    </rPh>
    <rPh sb="2" eb="5">
      <t>ショウヒシャ</t>
    </rPh>
    <rPh sb="5" eb="7">
      <t>ギョウセイ</t>
    </rPh>
    <rPh sb="11" eb="13">
      <t>ジギョウ</t>
    </rPh>
    <rPh sb="14" eb="16">
      <t>ヒツヨウ</t>
    </rPh>
    <rPh sb="17" eb="19">
      <t>ケイヒ</t>
    </rPh>
    <phoneticPr fontId="5"/>
  </si>
  <si>
    <t>○</t>
  </si>
  <si>
    <t>-</t>
    <phoneticPr fontId="5"/>
  </si>
  <si>
    <t>地方消費者行政推進交付金</t>
    <rPh sb="0" eb="2">
      <t>チホウ</t>
    </rPh>
    <rPh sb="2" eb="5">
      <t>ショウヒシャ</t>
    </rPh>
    <rPh sb="5" eb="7">
      <t>ギョウセイ</t>
    </rPh>
    <rPh sb="7" eb="9">
      <t>スイシン</t>
    </rPh>
    <rPh sb="9" eb="12">
      <t>コウフキン</t>
    </rPh>
    <phoneticPr fontId="5"/>
  </si>
  <si>
    <t>○</t>
    <phoneticPr fontId="5"/>
  </si>
  <si>
    <t>‐</t>
  </si>
  <si>
    <t>地方消費者行政については各地域の実情が様々であるため、一律の評価は困難。</t>
    <rPh sb="0" eb="2">
      <t>チホウ</t>
    </rPh>
    <rPh sb="2" eb="5">
      <t>ショウヒシャ</t>
    </rPh>
    <rPh sb="5" eb="7">
      <t>ギョウセイ</t>
    </rPh>
    <rPh sb="12" eb="13">
      <t>カク</t>
    </rPh>
    <rPh sb="13" eb="15">
      <t>チイキ</t>
    </rPh>
    <rPh sb="16" eb="18">
      <t>ジツジョウ</t>
    </rPh>
    <rPh sb="19" eb="21">
      <t>サマザマ</t>
    </rPh>
    <rPh sb="27" eb="29">
      <t>イチリツ</t>
    </rPh>
    <rPh sb="30" eb="31">
      <t>ヒョウ</t>
    </rPh>
    <rPh sb="31" eb="32">
      <t>カ</t>
    </rPh>
    <rPh sb="33" eb="35">
      <t>コンナン</t>
    </rPh>
    <phoneticPr fontId="5"/>
  </si>
  <si>
    <t>地方消費者行政については各地域の実情が様々であるため、一律の評価は困難。</t>
    <phoneticPr fontId="5"/>
  </si>
  <si>
    <t>A.．各都道府県地方消費者活性化基金</t>
    <phoneticPr fontId="5"/>
  </si>
  <si>
    <t>地方消費者行政活性化基金</t>
    <phoneticPr fontId="5"/>
  </si>
  <si>
    <t>地方消費者行政活性化基金への積み増し</t>
    <phoneticPr fontId="5"/>
  </si>
  <si>
    <t>・食品と放射能の問題の広がりの中、消費サイドでの放射能物質検査の実施ニーズの高まりに対応する。
・東日本大震災により大きな被害を受けた消費生活センター等の消費者行政機能の復旧・復興を図る。</t>
    <rPh sb="1" eb="3">
      <t>ショクヒン</t>
    </rPh>
    <rPh sb="4" eb="7">
      <t>ホウシャノウ</t>
    </rPh>
    <rPh sb="8" eb="10">
      <t>モンダイ</t>
    </rPh>
    <rPh sb="11" eb="12">
      <t>ヒロ</t>
    </rPh>
    <rPh sb="15" eb="16">
      <t>ナカ</t>
    </rPh>
    <rPh sb="17" eb="19">
      <t>ショウヒ</t>
    </rPh>
    <rPh sb="24" eb="27">
      <t>ホウシャノウ</t>
    </rPh>
    <rPh sb="27" eb="29">
      <t>ブッシツ</t>
    </rPh>
    <rPh sb="29" eb="31">
      <t>ケンサ</t>
    </rPh>
    <rPh sb="32" eb="34">
      <t>ジッシ</t>
    </rPh>
    <rPh sb="38" eb="39">
      <t>タカ</t>
    </rPh>
    <rPh sb="42" eb="44">
      <t>タイオウ</t>
    </rPh>
    <rPh sb="49" eb="50">
      <t>ヒガシ</t>
    </rPh>
    <rPh sb="50" eb="52">
      <t>ニホン</t>
    </rPh>
    <rPh sb="52" eb="55">
      <t>ダイシンサイ</t>
    </rPh>
    <rPh sb="58" eb="59">
      <t>オオ</t>
    </rPh>
    <rPh sb="61" eb="63">
      <t>ヒガイ</t>
    </rPh>
    <rPh sb="64" eb="65">
      <t>ウ</t>
    </rPh>
    <rPh sb="67" eb="69">
      <t>ショウヒ</t>
    </rPh>
    <rPh sb="69" eb="71">
      <t>セイカツ</t>
    </rPh>
    <rPh sb="75" eb="76">
      <t>トウ</t>
    </rPh>
    <rPh sb="77" eb="80">
      <t>ショウヒシャ</t>
    </rPh>
    <rPh sb="80" eb="82">
      <t>ギョウセイ</t>
    </rPh>
    <rPh sb="82" eb="84">
      <t>キノウ</t>
    </rPh>
    <rPh sb="85" eb="87">
      <t>フッキュウ</t>
    </rPh>
    <rPh sb="88" eb="90">
      <t>フッコウ</t>
    </rPh>
    <rPh sb="91" eb="92">
      <t>ハカ</t>
    </rPh>
    <phoneticPr fontId="5"/>
  </si>
  <si>
    <t>-</t>
    <phoneticPr fontId="5"/>
  </si>
  <si>
    <t xml:space="preserve">各都道府県に造成されている「地方消費者行政活性化基金」について、震災・原発事故を受けた緊急対応（食品等の放射性物質検査、食の安全性に関する消費生活相談対応等）により、被災４県（岩手・宮城・福島・茨城）では「基金」に不足が見込まれるため、措置を行う。
</t>
    <rPh sb="0" eb="1">
      <t>カク</t>
    </rPh>
    <rPh sb="1" eb="5">
      <t>トドウフケン</t>
    </rPh>
    <rPh sb="6" eb="8">
      <t>ゾウセイ</t>
    </rPh>
    <rPh sb="14" eb="16">
      <t>チホウ</t>
    </rPh>
    <rPh sb="16" eb="19">
      <t>ショウヒシャ</t>
    </rPh>
    <rPh sb="19" eb="21">
      <t>ギョウセイ</t>
    </rPh>
    <rPh sb="21" eb="24">
      <t>カッセイカ</t>
    </rPh>
    <rPh sb="24" eb="26">
      <t>キキン</t>
    </rPh>
    <rPh sb="32" eb="34">
      <t>シンサイ</t>
    </rPh>
    <rPh sb="35" eb="37">
      <t>ゲンパツ</t>
    </rPh>
    <rPh sb="37" eb="39">
      <t>ジコ</t>
    </rPh>
    <rPh sb="40" eb="41">
      <t>ウ</t>
    </rPh>
    <rPh sb="43" eb="45">
      <t>キンキュウ</t>
    </rPh>
    <rPh sb="45" eb="47">
      <t>タイオウ</t>
    </rPh>
    <rPh sb="48" eb="50">
      <t>ショクヒン</t>
    </rPh>
    <rPh sb="50" eb="51">
      <t>トウ</t>
    </rPh>
    <rPh sb="52" eb="55">
      <t>ホウシャセイ</t>
    </rPh>
    <rPh sb="55" eb="57">
      <t>ブッシツ</t>
    </rPh>
    <rPh sb="57" eb="59">
      <t>ケンサ</t>
    </rPh>
    <rPh sb="60" eb="61">
      <t>ショク</t>
    </rPh>
    <rPh sb="62" eb="65">
      <t>アンゼンセイ</t>
    </rPh>
    <rPh sb="66" eb="67">
      <t>カン</t>
    </rPh>
    <rPh sb="69" eb="71">
      <t>ショウヒ</t>
    </rPh>
    <rPh sb="71" eb="73">
      <t>セイカツ</t>
    </rPh>
    <rPh sb="73" eb="75">
      <t>ソウダン</t>
    </rPh>
    <rPh sb="75" eb="77">
      <t>タイオウ</t>
    </rPh>
    <rPh sb="77" eb="78">
      <t>トウ</t>
    </rPh>
    <rPh sb="83" eb="85">
      <t>ヒサイ</t>
    </rPh>
    <rPh sb="86" eb="87">
      <t>ケン</t>
    </rPh>
    <rPh sb="88" eb="90">
      <t>イワテ</t>
    </rPh>
    <rPh sb="91" eb="93">
      <t>ミヤギ</t>
    </rPh>
    <rPh sb="94" eb="96">
      <t>フクシマ</t>
    </rPh>
    <rPh sb="97" eb="99">
      <t>イバラギ</t>
    </rPh>
    <rPh sb="103" eb="105">
      <t>キキン</t>
    </rPh>
    <rPh sb="107" eb="109">
      <t>フソク</t>
    </rPh>
    <rPh sb="110" eb="112">
      <t>ミコ</t>
    </rPh>
    <rPh sb="118" eb="120">
      <t>ソチ</t>
    </rPh>
    <rPh sb="121" eb="122">
      <t>オコナ</t>
    </rPh>
    <phoneticPr fontId="5"/>
  </si>
  <si>
    <t>岩手・宮城・福島・茨城の被災４県は、震災・原発事故により大きな被害を受けており、これら4県の消費者の安全・安心を確保することは被災地の復旧・復興に不可欠である。</t>
    <rPh sb="0" eb="2">
      <t>イワテ</t>
    </rPh>
    <rPh sb="3" eb="5">
      <t>ミヤギ</t>
    </rPh>
    <rPh sb="6" eb="8">
      <t>フクシマ</t>
    </rPh>
    <rPh sb="9" eb="11">
      <t>イバラギ</t>
    </rPh>
    <rPh sb="12" eb="14">
      <t>ヒサイ</t>
    </rPh>
    <rPh sb="15" eb="16">
      <t>ケン</t>
    </rPh>
    <rPh sb="18" eb="20">
      <t>シンサイ</t>
    </rPh>
    <rPh sb="21" eb="23">
      <t>ゲンパツ</t>
    </rPh>
    <rPh sb="23" eb="25">
      <t>ジコ</t>
    </rPh>
    <rPh sb="28" eb="29">
      <t>オオ</t>
    </rPh>
    <rPh sb="31" eb="33">
      <t>ヒガイ</t>
    </rPh>
    <rPh sb="34" eb="35">
      <t>ウ</t>
    </rPh>
    <rPh sb="44" eb="45">
      <t>ケン</t>
    </rPh>
    <rPh sb="46" eb="48">
      <t>ショウヒ</t>
    </rPh>
    <rPh sb="48" eb="49">
      <t>シャ</t>
    </rPh>
    <rPh sb="50" eb="52">
      <t>アンゼン</t>
    </rPh>
    <rPh sb="53" eb="55">
      <t>アンシン</t>
    </rPh>
    <rPh sb="56" eb="58">
      <t>カクホ</t>
    </rPh>
    <rPh sb="63" eb="65">
      <t>ヒサイ</t>
    </rPh>
    <rPh sb="65" eb="66">
      <t>チ</t>
    </rPh>
    <rPh sb="67" eb="69">
      <t>フッキュウ</t>
    </rPh>
    <rPh sb="70" eb="72">
      <t>フッコウ</t>
    </rPh>
    <rPh sb="73" eb="76">
      <t>フカケツ</t>
    </rPh>
    <phoneticPr fontId="5"/>
  </si>
  <si>
    <t>自治体の取組支援の事業であるため、地方自治体や民間団体等に委ねる類の事業ではない。</t>
    <rPh sb="0" eb="3">
      <t>ジチタイ</t>
    </rPh>
    <rPh sb="4" eb="6">
      <t>トリク</t>
    </rPh>
    <rPh sb="6" eb="8">
      <t>シエン</t>
    </rPh>
    <rPh sb="9" eb="11">
      <t>ジギョウ</t>
    </rPh>
    <rPh sb="17" eb="19">
      <t>チホウ</t>
    </rPh>
    <rPh sb="19" eb="22">
      <t>ジチタイ</t>
    </rPh>
    <rPh sb="23" eb="25">
      <t>ミンカン</t>
    </rPh>
    <rPh sb="25" eb="27">
      <t>ダンタイ</t>
    </rPh>
    <rPh sb="27" eb="28">
      <t>トウ</t>
    </rPh>
    <rPh sb="29" eb="30">
      <t>ユダ</t>
    </rPh>
    <rPh sb="32" eb="33">
      <t>タグイ</t>
    </rPh>
    <rPh sb="34" eb="36">
      <t>ジギョウ</t>
    </rPh>
    <phoneticPr fontId="5"/>
  </si>
  <si>
    <t>政策目的は明確であり、その達成手段として本事業は位置付けられている。被災地の消費者の安全・安心の確保を目的とする事業であることから、本事業の優先順位は高いと考える。</t>
    <rPh sb="0" eb="2">
      <t>セイサク</t>
    </rPh>
    <rPh sb="2" eb="4">
      <t>モクテキ</t>
    </rPh>
    <rPh sb="5" eb="7">
      <t>メイカク</t>
    </rPh>
    <rPh sb="13" eb="15">
      <t>タッセイ</t>
    </rPh>
    <rPh sb="15" eb="17">
      <t>シュダン</t>
    </rPh>
    <rPh sb="20" eb="21">
      <t>ホン</t>
    </rPh>
    <rPh sb="21" eb="23">
      <t>ジギョウ</t>
    </rPh>
    <rPh sb="24" eb="26">
      <t>イチ</t>
    </rPh>
    <rPh sb="26" eb="27">
      <t>ヅ</t>
    </rPh>
    <rPh sb="34" eb="37">
      <t>ヒサイチ</t>
    </rPh>
    <rPh sb="38" eb="41">
      <t>ショウヒシャ</t>
    </rPh>
    <rPh sb="42" eb="44">
      <t>アンゼン</t>
    </rPh>
    <rPh sb="45" eb="47">
      <t>アンシン</t>
    </rPh>
    <rPh sb="48" eb="50">
      <t>カクホ</t>
    </rPh>
    <rPh sb="51" eb="53">
      <t>モクテキ</t>
    </rPh>
    <rPh sb="56" eb="58">
      <t>ジギョウ</t>
    </rPh>
    <rPh sb="66" eb="67">
      <t>ホン</t>
    </rPh>
    <rPh sb="67" eb="69">
      <t>ジギョウ</t>
    </rPh>
    <rPh sb="70" eb="72">
      <t>ユウセン</t>
    </rPh>
    <rPh sb="72" eb="74">
      <t>ジュンイ</t>
    </rPh>
    <rPh sb="75" eb="76">
      <t>タカ</t>
    </rPh>
    <rPh sb="78" eb="79">
      <t>カンガ</t>
    </rPh>
    <phoneticPr fontId="5"/>
  </si>
  <si>
    <t>東日本大震災の発生により被害を受けた消費者行政機能の復旧・復興は、被災地の消費者の安全・安心を確保するために必要な極めて重要な課題である。引き続き、自治体の要望を踏まえ、効率的な実施に努めていく。</t>
    <rPh sb="0" eb="1">
      <t>ヒガシ</t>
    </rPh>
    <rPh sb="1" eb="3">
      <t>ニホン</t>
    </rPh>
    <rPh sb="3" eb="6">
      <t>ダイシンサイ</t>
    </rPh>
    <rPh sb="7" eb="9">
      <t>ハッセイ</t>
    </rPh>
    <rPh sb="12" eb="14">
      <t>ヒガイ</t>
    </rPh>
    <rPh sb="15" eb="16">
      <t>ウ</t>
    </rPh>
    <rPh sb="18" eb="21">
      <t>ショウヒシャ</t>
    </rPh>
    <rPh sb="21" eb="23">
      <t>ギョウセイ</t>
    </rPh>
    <rPh sb="23" eb="25">
      <t>キノウ</t>
    </rPh>
    <rPh sb="26" eb="28">
      <t>フッキュウ</t>
    </rPh>
    <rPh sb="29" eb="31">
      <t>フッコウ</t>
    </rPh>
    <rPh sb="33" eb="36">
      <t>ヒサイチ</t>
    </rPh>
    <rPh sb="37" eb="40">
      <t>ショウヒシャ</t>
    </rPh>
    <rPh sb="41" eb="43">
      <t>アンゼン</t>
    </rPh>
    <rPh sb="44" eb="46">
      <t>アンシン</t>
    </rPh>
    <rPh sb="47" eb="49">
      <t>カクホ</t>
    </rPh>
    <rPh sb="54" eb="56">
      <t>ヒツヨウ</t>
    </rPh>
    <rPh sb="57" eb="58">
      <t>キワ</t>
    </rPh>
    <rPh sb="60" eb="62">
      <t>ジュウヨウ</t>
    </rPh>
    <rPh sb="63" eb="65">
      <t>カダイ</t>
    </rPh>
    <rPh sb="69" eb="70">
      <t>ヒ</t>
    </rPh>
    <rPh sb="71" eb="72">
      <t>ツヅ</t>
    </rPh>
    <rPh sb="74" eb="77">
      <t>ジチタイ</t>
    </rPh>
    <rPh sb="78" eb="80">
      <t>ヨウボウ</t>
    </rPh>
    <rPh sb="81" eb="82">
      <t>フ</t>
    </rPh>
    <rPh sb="85" eb="87">
      <t>コウリツ</t>
    </rPh>
    <rPh sb="87" eb="88">
      <t>テキ</t>
    </rPh>
    <rPh sb="89" eb="91">
      <t>ジッシ</t>
    </rPh>
    <rPh sb="92" eb="93">
      <t>ツト</t>
    </rPh>
    <phoneticPr fontId="5"/>
  </si>
  <si>
    <t>Ｂ．福島県</t>
    <rPh sb="2" eb="5">
      <t>フクシマケン</t>
    </rPh>
    <phoneticPr fontId="5"/>
  </si>
  <si>
    <t>Ｃ.岩手県</t>
    <rPh sb="2" eb="5">
      <t>イワテケン</t>
    </rPh>
    <phoneticPr fontId="5"/>
  </si>
  <si>
    <t>D.宮城県</t>
    <rPh sb="2" eb="5">
      <t>ミヤギケン</t>
    </rPh>
    <phoneticPr fontId="5"/>
  </si>
  <si>
    <t>E.茨城県</t>
    <rPh sb="2" eb="5">
      <t>イバラキケン</t>
    </rPh>
    <phoneticPr fontId="5"/>
  </si>
  <si>
    <t>地域社会における消費者問題解決力の強化に関する事業</t>
    <rPh sb="0" eb="2">
      <t>チイキ</t>
    </rPh>
    <rPh sb="2" eb="4">
      <t>シャカイ</t>
    </rPh>
    <rPh sb="8" eb="11">
      <t>ショウヒシャ</t>
    </rPh>
    <rPh sb="11" eb="13">
      <t>モンダイ</t>
    </rPh>
    <rPh sb="13" eb="15">
      <t>カイケツ</t>
    </rPh>
    <rPh sb="15" eb="16">
      <t>リョク</t>
    </rPh>
    <rPh sb="17" eb="19">
      <t>キョウカ</t>
    </rPh>
    <rPh sb="20" eb="21">
      <t>カン</t>
    </rPh>
    <rPh sb="23" eb="25">
      <t>ジギョウ</t>
    </rPh>
    <phoneticPr fontId="5"/>
  </si>
  <si>
    <t>消費生活相談機能整備・強化事業</t>
    <rPh sb="0" eb="2">
      <t>ショウヒ</t>
    </rPh>
    <rPh sb="2" eb="4">
      <t>セイカツ</t>
    </rPh>
    <rPh sb="4" eb="6">
      <t>ソウダン</t>
    </rPh>
    <rPh sb="6" eb="8">
      <t>キノウ</t>
    </rPh>
    <rPh sb="8" eb="10">
      <t>セイビ</t>
    </rPh>
    <rPh sb="11" eb="13">
      <t>キョウカ</t>
    </rPh>
    <rPh sb="13" eb="15">
      <t>ジギョウ</t>
    </rPh>
    <phoneticPr fontId="5"/>
  </si>
  <si>
    <t>福島県</t>
    <rPh sb="0" eb="2">
      <t>フクシマ</t>
    </rPh>
    <rPh sb="2" eb="3">
      <t>ケン</t>
    </rPh>
    <phoneticPr fontId="5"/>
  </si>
  <si>
    <t>地方消費者行政活性化基金への積み増し</t>
    <phoneticPr fontId="5"/>
  </si>
  <si>
    <t>岩手県</t>
    <rPh sb="0" eb="2">
      <t>イワテ</t>
    </rPh>
    <rPh sb="2" eb="3">
      <t>ケン</t>
    </rPh>
    <phoneticPr fontId="5"/>
  </si>
  <si>
    <t>茨城県</t>
    <rPh sb="0" eb="2">
      <t>イバラギ</t>
    </rPh>
    <rPh sb="2" eb="3">
      <t>ケン</t>
    </rPh>
    <phoneticPr fontId="5"/>
  </si>
  <si>
    <t>宮城県</t>
    <rPh sb="0" eb="2">
      <t>ミヤギ</t>
    </rPh>
    <rPh sb="2" eb="3">
      <t>ケン</t>
    </rPh>
    <phoneticPr fontId="5"/>
  </si>
  <si>
    <t>消費生活相談体制整備事業</t>
    <rPh sb="0" eb="2">
      <t>ショウヒ</t>
    </rPh>
    <rPh sb="2" eb="4">
      <t>セイカツ</t>
    </rPh>
    <rPh sb="4" eb="6">
      <t>ソウダン</t>
    </rPh>
    <rPh sb="6" eb="8">
      <t>タイセイ</t>
    </rPh>
    <rPh sb="8" eb="10">
      <t>セイビ</t>
    </rPh>
    <rPh sb="10" eb="12">
      <t>ジギョウ</t>
    </rPh>
    <phoneticPr fontId="5"/>
  </si>
  <si>
    <t>前年度を下回る数値</t>
    <rPh sb="0" eb="3">
      <t>ゼンネンド</t>
    </rPh>
    <rPh sb="4" eb="6">
      <t>シタマワ</t>
    </rPh>
    <rPh sb="7" eb="9">
      <t>スウチ</t>
    </rPh>
    <phoneticPr fontId="5"/>
  </si>
  <si>
    <t>被災４県から要望額調査及びその根拠となる資料を精査し、食の安全・安心にかかる啓発事業を減額するなど真に必要な事業額について予算措置を行った。</t>
    <rPh sb="27" eb="28">
      <t>ショク</t>
    </rPh>
    <rPh sb="29" eb="31">
      <t>アンゼン</t>
    </rPh>
    <rPh sb="32" eb="34">
      <t>アンシン</t>
    </rPh>
    <rPh sb="38" eb="40">
      <t>ケイハツ</t>
    </rPh>
    <rPh sb="40" eb="42">
      <t>ジギョウ</t>
    </rPh>
    <rPh sb="43" eb="45">
      <t>ゲンガク</t>
    </rPh>
    <rPh sb="49" eb="50">
      <t>マコト</t>
    </rPh>
    <phoneticPr fontId="5"/>
  </si>
  <si>
    <t>被災４県に対し、必要額として、東日本大震災の復旧・復興に関する消費者行政経費を交付しているため、負担関係は妥当である。</t>
    <rPh sb="0" eb="2">
      <t>ヒサイ</t>
    </rPh>
    <rPh sb="3" eb="4">
      <t>ケン</t>
    </rPh>
    <rPh sb="5" eb="6">
      <t>タイ</t>
    </rPh>
    <rPh sb="8" eb="10">
      <t>ヒツヨウ</t>
    </rPh>
    <rPh sb="10" eb="11">
      <t>ガク</t>
    </rPh>
    <rPh sb="15" eb="16">
      <t>ヒガシ</t>
    </rPh>
    <rPh sb="16" eb="18">
      <t>ニホン</t>
    </rPh>
    <rPh sb="18" eb="21">
      <t>ダイシンサイ</t>
    </rPh>
    <rPh sb="22" eb="24">
      <t>フッキュウ</t>
    </rPh>
    <rPh sb="25" eb="27">
      <t>フッコウ</t>
    </rPh>
    <rPh sb="28" eb="29">
      <t>カン</t>
    </rPh>
    <rPh sb="31" eb="34">
      <t>ショウヒシャ</t>
    </rPh>
    <rPh sb="34" eb="36">
      <t>ギョウセイ</t>
    </rPh>
    <rPh sb="36" eb="38">
      <t>ケイヒ</t>
    </rPh>
    <rPh sb="39" eb="41">
      <t>コウフ</t>
    </rPh>
    <rPh sb="48" eb="50">
      <t>フタン</t>
    </rPh>
    <rPh sb="50" eb="52">
      <t>カンケイ</t>
    </rPh>
    <rPh sb="53" eb="55">
      <t>ダトウ</t>
    </rPh>
    <phoneticPr fontId="5"/>
  </si>
  <si>
    <t>-</t>
    <phoneticPr fontId="5"/>
  </si>
  <si>
    <t>被災４県から要望額調査及びその根拠となる資料を精査し、食の安全・安心にかかる啓発事業を減額するなど真に必要な事業額について予算措置を行った。</t>
    <phoneticPr fontId="5"/>
  </si>
  <si>
    <t>消費者行政の観点から復興に資する必要性が高い事業であり、引き続き自治体の申請を踏まえ、効率化を図りながら予算の執行に努める。</t>
    <rPh sb="0" eb="3">
      <t>ショウヒシャ</t>
    </rPh>
    <rPh sb="3" eb="5">
      <t>ギョウセイ</t>
    </rPh>
    <rPh sb="6" eb="8">
      <t>カンテン</t>
    </rPh>
    <rPh sb="10" eb="12">
      <t>フッコウ</t>
    </rPh>
    <rPh sb="13" eb="14">
      <t>シ</t>
    </rPh>
    <rPh sb="16" eb="19">
      <t>ヒツヨウセイ</t>
    </rPh>
    <rPh sb="20" eb="21">
      <t>タカ</t>
    </rPh>
    <rPh sb="22" eb="24">
      <t>ジギョウ</t>
    </rPh>
    <rPh sb="28" eb="29">
      <t>ヒ</t>
    </rPh>
    <rPh sb="30" eb="31">
      <t>ツヅ</t>
    </rPh>
    <rPh sb="32" eb="35">
      <t>ジチタイ</t>
    </rPh>
    <rPh sb="36" eb="38">
      <t>シンセイ</t>
    </rPh>
    <rPh sb="39" eb="40">
      <t>フ</t>
    </rPh>
    <rPh sb="43" eb="45">
      <t>コウリツ</t>
    </rPh>
    <rPh sb="45" eb="46">
      <t>カ</t>
    </rPh>
    <rPh sb="47" eb="48">
      <t>ハカ</t>
    </rPh>
    <rPh sb="52" eb="54">
      <t>ヨサン</t>
    </rPh>
    <rPh sb="55" eb="57">
      <t>シッコウ</t>
    </rPh>
    <rPh sb="58" eb="59">
      <t>ツト</t>
    </rPh>
    <phoneticPr fontId="5"/>
  </si>
  <si>
    <t>消費者基本計画（121・122）</t>
    <phoneticPr fontId="5"/>
  </si>
  <si>
    <t>統括官付参事官（予算・会計担当）</t>
    <phoneticPr fontId="5"/>
  </si>
  <si>
    <t>参事官　大野　秀敏</t>
    <phoneticPr fontId="5"/>
  </si>
  <si>
    <t>政策：復興施策の推進
施策：東日本大震災からの復興に係る施策の推進</t>
    <phoneticPr fontId="5"/>
  </si>
  <si>
    <t>復興庁</t>
    <rPh sb="0" eb="2">
      <t>フッコウ</t>
    </rPh>
    <rPh sb="2" eb="3">
      <t>チョウ</t>
    </rPh>
    <phoneticPr fontId="5"/>
  </si>
  <si>
    <t>復興庁</t>
  </si>
  <si>
    <t>被災地の消費者の安全・安心な消費生活を確保することを目的としており、食と放射性物質の問題に対応し、消費者の食品の安全性に対する不安を払拭するなどの風評被害対策を取り組むことにより、被災地において消費者が安全・安心な生活を送ることができるようになり、被災地域の復旧・復興に繋がるため、成果実績は成果目標に見合ったものとなっている。</t>
    <rPh sb="0" eb="2">
      <t>ヒサイ</t>
    </rPh>
    <rPh sb="2" eb="3">
      <t>チ</t>
    </rPh>
    <rPh sb="4" eb="7">
      <t>ショウヒシャ</t>
    </rPh>
    <rPh sb="8" eb="10">
      <t>アンゼン</t>
    </rPh>
    <rPh sb="11" eb="13">
      <t>アンシン</t>
    </rPh>
    <rPh sb="14" eb="16">
      <t>ショウヒ</t>
    </rPh>
    <rPh sb="16" eb="18">
      <t>セイカツ</t>
    </rPh>
    <rPh sb="19" eb="21">
      <t>カクホ</t>
    </rPh>
    <rPh sb="26" eb="28">
      <t>モクテキ</t>
    </rPh>
    <rPh sb="34" eb="35">
      <t>ショク</t>
    </rPh>
    <rPh sb="36" eb="39">
      <t>ホウシャセイ</t>
    </rPh>
    <rPh sb="39" eb="41">
      <t>ブッシツ</t>
    </rPh>
    <rPh sb="42" eb="44">
      <t>モンダイ</t>
    </rPh>
    <rPh sb="45" eb="47">
      <t>タイオウ</t>
    </rPh>
    <rPh sb="49" eb="52">
      <t>ショウヒシャ</t>
    </rPh>
    <rPh sb="53" eb="55">
      <t>ショクヒン</t>
    </rPh>
    <rPh sb="56" eb="59">
      <t>アンゼンセイ</t>
    </rPh>
    <rPh sb="60" eb="61">
      <t>タイ</t>
    </rPh>
    <rPh sb="63" eb="65">
      <t>フアン</t>
    </rPh>
    <rPh sb="66" eb="68">
      <t>フッショク</t>
    </rPh>
    <rPh sb="73" eb="75">
      <t>フウヒョウ</t>
    </rPh>
    <rPh sb="75" eb="77">
      <t>ヒガイ</t>
    </rPh>
    <rPh sb="77" eb="79">
      <t>タイサク</t>
    </rPh>
    <rPh sb="80" eb="81">
      <t>ト</t>
    </rPh>
    <rPh sb="82" eb="83">
      <t>ク</t>
    </rPh>
    <rPh sb="90" eb="93">
      <t>ヒサイチ</t>
    </rPh>
    <rPh sb="97" eb="100">
      <t>ショウヒシャ</t>
    </rPh>
    <rPh sb="101" eb="103">
      <t>アンゼン</t>
    </rPh>
    <rPh sb="104" eb="106">
      <t>アンシン</t>
    </rPh>
    <rPh sb="107" eb="109">
      <t>セイカツ</t>
    </rPh>
    <rPh sb="110" eb="111">
      <t>オク</t>
    </rPh>
    <rPh sb="124" eb="126">
      <t>ヒサイ</t>
    </rPh>
    <rPh sb="126" eb="128">
      <t>チイキ</t>
    </rPh>
    <rPh sb="129" eb="131">
      <t>フッキュウ</t>
    </rPh>
    <rPh sb="132" eb="134">
      <t>フッコウ</t>
    </rPh>
    <rPh sb="135" eb="136">
      <t>ツナ</t>
    </rPh>
    <rPh sb="141" eb="143">
      <t>セイカ</t>
    </rPh>
    <rPh sb="143" eb="145">
      <t>ジッセキ</t>
    </rPh>
    <rPh sb="146" eb="148">
      <t>セイカ</t>
    </rPh>
    <rPh sb="148" eb="150">
      <t>モクヒョウ</t>
    </rPh>
    <rPh sb="151" eb="153">
      <t>ミア</t>
    </rPh>
    <phoneticPr fontId="5"/>
  </si>
  <si>
    <t>-</t>
    <phoneticPr fontId="5"/>
  </si>
  <si>
    <t>放射性物質の含まれていない食品を買いたいと回答した人のうち「被災地を中心とした東北」を購入をためらう産地に選んだ人の割合。
（「風評被害に関する消費者意識の実態調査（第５回）」より）</t>
    <rPh sb="0" eb="3">
      <t>ホウシャセイ</t>
    </rPh>
    <rPh sb="3" eb="5">
      <t>ブッシツ</t>
    </rPh>
    <rPh sb="6" eb="7">
      <t>フク</t>
    </rPh>
    <rPh sb="13" eb="15">
      <t>ショクヒン</t>
    </rPh>
    <rPh sb="16" eb="17">
      <t>カ</t>
    </rPh>
    <rPh sb="21" eb="23">
      <t>カイトウ</t>
    </rPh>
    <rPh sb="25" eb="26">
      <t>ヒト</t>
    </rPh>
    <rPh sb="30" eb="33">
      <t>ヒサイチ</t>
    </rPh>
    <rPh sb="34" eb="36">
      <t>チュウシン</t>
    </rPh>
    <rPh sb="39" eb="41">
      <t>トウホク</t>
    </rPh>
    <rPh sb="43" eb="45">
      <t>コウニュウ</t>
    </rPh>
    <rPh sb="50" eb="52">
      <t>サンチ</t>
    </rPh>
    <rPh sb="53" eb="54">
      <t>エラ</t>
    </rPh>
    <rPh sb="56" eb="57">
      <t>ヒト</t>
    </rPh>
    <rPh sb="58" eb="60">
      <t>ワリアイ</t>
    </rPh>
    <rPh sb="64" eb="66">
      <t>フウヒョウ</t>
    </rPh>
    <rPh sb="66" eb="68">
      <t>ヒガイ</t>
    </rPh>
    <rPh sb="69" eb="70">
      <t>カン</t>
    </rPh>
    <rPh sb="72" eb="75">
      <t>ショウヒシャ</t>
    </rPh>
    <rPh sb="75" eb="77">
      <t>イシキ</t>
    </rPh>
    <rPh sb="78" eb="80">
      <t>ジッタイ</t>
    </rPh>
    <rPh sb="80" eb="82">
      <t>チョウサ</t>
    </rPh>
    <rPh sb="83" eb="84">
      <t>ダイ</t>
    </rPh>
    <rPh sb="85" eb="86">
      <t>カイ</t>
    </rPh>
    <phoneticPr fontId="5"/>
  </si>
  <si>
    <t>消費サイドでの放射性物質検査を通じて、消費者が食品を購入する際、被災地が産地である食品の購入をためらう意識の低下。
（「風評被害に関する消費者意識の実態調査（第５回）」より）</t>
    <rPh sb="0" eb="2">
      <t>ショウヒ</t>
    </rPh>
    <rPh sb="7" eb="9">
      <t>ホウシャ</t>
    </rPh>
    <rPh sb="9" eb="10">
      <t>セイ</t>
    </rPh>
    <rPh sb="10" eb="12">
      <t>ブッシツ</t>
    </rPh>
    <rPh sb="12" eb="14">
      <t>ケンサ</t>
    </rPh>
    <rPh sb="15" eb="16">
      <t>ツウ</t>
    </rPh>
    <rPh sb="19" eb="22">
      <t>ショウヒシャ</t>
    </rPh>
    <rPh sb="23" eb="25">
      <t>ショクヒン</t>
    </rPh>
    <rPh sb="26" eb="28">
      <t>コウニュウ</t>
    </rPh>
    <rPh sb="30" eb="31">
      <t>サイ</t>
    </rPh>
    <rPh sb="32" eb="35">
      <t>ヒサイチ</t>
    </rPh>
    <rPh sb="36" eb="38">
      <t>サンチ</t>
    </rPh>
    <rPh sb="41" eb="43">
      <t>ショクヒン</t>
    </rPh>
    <rPh sb="44" eb="46">
      <t>コウニュウ</t>
    </rPh>
    <rPh sb="51" eb="53">
      <t>イシキ</t>
    </rPh>
    <rPh sb="54" eb="56">
      <t>テイカ</t>
    </rPh>
    <rPh sb="60" eb="62">
      <t>フウヒョウ</t>
    </rPh>
    <rPh sb="62" eb="64">
      <t>ヒガイ</t>
    </rPh>
    <rPh sb="65" eb="66">
      <t>カン</t>
    </rPh>
    <rPh sb="68" eb="71">
      <t>ショウヒシャ</t>
    </rPh>
    <rPh sb="71" eb="73">
      <t>イシキ</t>
    </rPh>
    <rPh sb="74" eb="76">
      <t>ジッタイ</t>
    </rPh>
    <rPh sb="76" eb="78">
      <t>チョウサ</t>
    </rPh>
    <rPh sb="79" eb="80">
      <t>ダイ</t>
    </rPh>
    <rPh sb="81" eb="82">
      <t>カイ</t>
    </rPh>
    <phoneticPr fontId="5"/>
  </si>
  <si>
    <t xml:space="preserve">放射性物質検査機器の貸与台数
</t>
    <rPh sb="0" eb="3">
      <t>ホウシャセイ</t>
    </rPh>
    <rPh sb="3" eb="5">
      <t>ブッシツ</t>
    </rPh>
    <rPh sb="5" eb="7">
      <t>ケンサ</t>
    </rPh>
    <rPh sb="7" eb="9">
      <t>キキ</t>
    </rPh>
    <rPh sb="10" eb="12">
      <t>タイヨ</t>
    </rPh>
    <rPh sb="12" eb="14">
      <t>ダイスウ</t>
    </rPh>
    <phoneticPr fontId="5"/>
  </si>
  <si>
    <t>※放射性物質検査機器の維持費や検査に係る人件費について地方消費者行政推進交付金を活用しているが、検査機器関係以外にも複数の活用メニューがあり、その中でも使途が複数あることや被災４県によって、単位当たりのコストが異なるため、一律に算出することは困難。</t>
    <phoneticPr fontId="5"/>
  </si>
  <si>
    <t>台</t>
    <rPh sb="0" eb="1">
      <t>ダイ</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</si>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</sst>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52915</xdr:colOff>
      <xdr:row>147</xdr:row>
      <xdr:rowOff>30692</xdr:rowOff>
    </xdr:from>
    <xdr:to>
      <xdr:col>31</xdr:col>
      <xdr:colOff>95250</xdr:colOff>
      <xdr:row>147</xdr:row>
      <xdr:rowOff>505795</xdr:rowOff>
    </xdr:to>
    <xdr:sp macro="" textlink="">
      <xdr:nvSpPr>
        <xdr:cNvPr id="16" name="テキスト ボックス 15"/>
        <xdr:cNvSpPr txBox="1"/>
      </xdr:nvSpPr>
      <xdr:spPr>
        <a:xfrm>
          <a:off x="4053415" y="29605817"/>
          <a:ext cx="2242610" cy="4751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0"/>
            <a:t>（消費者庁へ移替）</a:t>
          </a:r>
        </a:p>
      </xdr:txBody>
    </xdr:sp>
    <xdr:clientData/>
  </xdr:twoCellAnchor>
  <xdr:twoCellAnchor>
    <xdr:from>
      <xdr:col>20</xdr:col>
      <xdr:colOff>200178</xdr:colOff>
      <xdr:row>148</xdr:row>
      <xdr:rowOff>572559</xdr:rowOff>
    </xdr:from>
    <xdr:to>
      <xdr:col>29</xdr:col>
      <xdr:colOff>198989</xdr:colOff>
      <xdr:row>150</xdr:row>
      <xdr:rowOff>278543</xdr:rowOff>
    </xdr:to>
    <xdr:sp macro="" textlink="">
      <xdr:nvSpPr>
        <xdr:cNvPr id="17" name="正方形/長方形 16"/>
        <xdr:cNvSpPr/>
      </xdr:nvSpPr>
      <xdr:spPr>
        <a:xfrm>
          <a:off x="4200678" y="30671559"/>
          <a:ext cx="1799036" cy="1039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消費者庁</a:t>
          </a:r>
          <a:endParaRPr kumimoji="1" lang="en-US" altLang="ja-JP" sz="1100">
            <a:solidFill>
              <a:sysClr val="windowText" lastClr="000000"/>
            </a:solidFill>
          </a:endParaRPr>
        </a:p>
      </xdr:txBody>
    </xdr:sp>
    <xdr:clientData/>
  </xdr:twoCellAnchor>
  <xdr:twoCellAnchor>
    <xdr:from>
      <xdr:col>25</xdr:col>
      <xdr:colOff>123825</xdr:colOff>
      <xdr:row>150</xdr:row>
      <xdr:rowOff>277437</xdr:rowOff>
    </xdr:from>
    <xdr:to>
      <xdr:col>25</xdr:col>
      <xdr:colOff>127000</xdr:colOff>
      <xdr:row>151</xdr:row>
      <xdr:rowOff>46871</xdr:rowOff>
    </xdr:to>
    <xdr:cxnSp macro="">
      <xdr:nvCxnSpPr>
        <xdr:cNvPr id="18" name="直線矢印コネクタ 17"/>
        <xdr:cNvCxnSpPr/>
      </xdr:nvCxnSpPr>
      <xdr:spPr>
        <a:xfrm flipH="1">
          <a:off x="5124450" y="31709937"/>
          <a:ext cx="3175" cy="4361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145299</xdr:colOff>
      <xdr:row>151</xdr:row>
      <xdr:rowOff>47625</xdr:rowOff>
    </xdr:from>
    <xdr:to>
      <xdr:col>31</xdr:col>
      <xdr:colOff>76210</xdr:colOff>
      <xdr:row>153</xdr:row>
      <xdr:rowOff>152400</xdr:rowOff>
    </xdr:to>
    <xdr:sp macro="" textlink="">
      <xdr:nvSpPr>
        <xdr:cNvPr id="19" name="正方形/長方形 18"/>
        <xdr:cNvSpPr/>
      </xdr:nvSpPr>
      <xdr:spPr>
        <a:xfrm>
          <a:off x="3945774" y="41081325"/>
          <a:ext cx="2331211" cy="8096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Ａ．各都道府県</a:t>
          </a:r>
          <a:endParaRPr kumimoji="1" lang="en-US" altLang="ja-JP" sz="1100">
            <a:solidFill>
              <a:sysClr val="windowText" lastClr="000000"/>
            </a:solidFill>
          </a:endParaRPr>
        </a:p>
        <a:p>
          <a:pPr algn="ctr"/>
          <a:r>
            <a:rPr kumimoji="1" lang="ja-JP" altLang="en-US" sz="1100">
              <a:solidFill>
                <a:sysClr val="windowText" lastClr="000000"/>
              </a:solidFill>
            </a:rPr>
            <a:t>地方消費者行政活性化基金</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９５７百万円</a:t>
          </a:r>
          <a:endParaRPr kumimoji="1" lang="en-US" altLang="ja-JP" sz="1100">
            <a:solidFill>
              <a:sysClr val="windowText" lastClr="000000"/>
            </a:solidFill>
          </a:endParaRPr>
        </a:p>
      </xdr:txBody>
    </xdr:sp>
    <xdr:clientData/>
  </xdr:twoCellAnchor>
  <xdr:twoCellAnchor>
    <xdr:from>
      <xdr:col>19</xdr:col>
      <xdr:colOff>177705</xdr:colOff>
      <xdr:row>155</xdr:row>
      <xdr:rowOff>5042</xdr:rowOff>
    </xdr:from>
    <xdr:to>
      <xdr:col>31</xdr:col>
      <xdr:colOff>100293</xdr:colOff>
      <xdr:row>159</xdr:row>
      <xdr:rowOff>346101</xdr:rowOff>
    </xdr:to>
    <xdr:sp macro="" textlink="">
      <xdr:nvSpPr>
        <xdr:cNvPr id="20" name="正方形/長方形 19"/>
        <xdr:cNvSpPr/>
      </xdr:nvSpPr>
      <xdr:spPr>
        <a:xfrm>
          <a:off x="3797205" y="47215424"/>
          <a:ext cx="2208588" cy="17305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lang="en-US" altLang="ja-JP" sz="1100" b="0" i="0" u="none" strike="noStrike">
            <a:solidFill>
              <a:sysClr val="windowText" lastClr="000000"/>
            </a:solidFill>
            <a:latin typeface="+mn-lt"/>
            <a:ea typeface="+mn-ea"/>
            <a:cs typeface="+mn-cs"/>
          </a:endParaRPr>
        </a:p>
        <a:p>
          <a:pPr algn="l"/>
          <a:endParaRPr lang="en-US" altLang="ja-JP" sz="1100" b="0" i="0" u="none" strike="noStrike">
            <a:solidFill>
              <a:sysClr val="windowText" lastClr="000000"/>
            </a:solidFill>
            <a:latin typeface="+mn-lt"/>
            <a:ea typeface="+mn-ea"/>
            <a:cs typeface="+mn-cs"/>
          </a:endParaRPr>
        </a:p>
        <a:p>
          <a:pPr algn="l"/>
          <a:r>
            <a:rPr lang="ja-JP" altLang="en-US" sz="1100" b="0" i="0" u="none" strike="noStrike">
              <a:solidFill>
                <a:sysClr val="windowText" lastClr="000000"/>
              </a:solidFill>
              <a:latin typeface="+mn-lt"/>
              <a:ea typeface="+mn-ea"/>
              <a:cs typeface="+mn-cs"/>
            </a:rPr>
            <a:t>Ｂ．福島県</a:t>
          </a:r>
          <a:r>
            <a:rPr lang="ja-JP" altLang="en-US">
              <a:solidFill>
                <a:sysClr val="windowText" lastClr="000000"/>
              </a:solidFill>
            </a:rPr>
            <a:t> 　７５９百万円</a:t>
          </a:r>
          <a:endParaRPr lang="en-US" altLang="ja-JP">
            <a:solidFill>
              <a:sysClr val="windowText" lastClr="000000"/>
            </a:solidFill>
          </a:endParaRPr>
        </a:p>
        <a:p>
          <a:pPr algn="l"/>
          <a:r>
            <a:rPr lang="ja-JP" altLang="en-US" sz="1100" b="0" i="0" u="none" strike="noStrike">
              <a:solidFill>
                <a:sysClr val="windowText" lastClr="000000"/>
              </a:solidFill>
              <a:latin typeface="+mn-lt"/>
              <a:ea typeface="+mn-ea"/>
              <a:cs typeface="+mn-cs"/>
            </a:rPr>
            <a:t>Ｃ．岩手県</a:t>
          </a:r>
          <a:r>
            <a:rPr lang="ja-JP" altLang="en-US">
              <a:solidFill>
                <a:sysClr val="windowText" lastClr="000000"/>
              </a:solidFill>
            </a:rPr>
            <a:t> 　７６百万円</a:t>
          </a:r>
          <a:endParaRPr lang="en-US" altLang="ja-JP">
            <a:solidFill>
              <a:sysClr val="windowText" lastClr="000000"/>
            </a:solidFill>
          </a:endParaRPr>
        </a:p>
        <a:p>
          <a:pPr algn="l"/>
          <a:r>
            <a:rPr lang="ja-JP" altLang="en-US" sz="1100" b="0" i="0" u="none" strike="noStrike">
              <a:solidFill>
                <a:sysClr val="windowText" lastClr="000000"/>
              </a:solidFill>
              <a:latin typeface="+mn-lt"/>
              <a:ea typeface="+mn-ea"/>
              <a:cs typeface="+mn-cs"/>
            </a:rPr>
            <a:t>Ｄ．宮城県</a:t>
          </a:r>
          <a:r>
            <a:rPr lang="ja-JP" altLang="en-US">
              <a:solidFill>
                <a:sysClr val="windowText" lastClr="000000"/>
              </a:solidFill>
            </a:rPr>
            <a:t> 　６９百万円</a:t>
          </a:r>
          <a:endParaRPr lang="en-US" altLang="ja-JP">
            <a:solidFill>
              <a:sysClr val="windowText" lastClr="000000"/>
            </a:solidFill>
          </a:endParaRPr>
        </a:p>
        <a:p>
          <a:pPr algn="l"/>
          <a:r>
            <a:rPr lang="ja-JP" altLang="en-US" sz="1100" b="0" i="0" u="none" strike="noStrike">
              <a:solidFill>
                <a:sysClr val="windowText" lastClr="000000"/>
              </a:solidFill>
              <a:latin typeface="+mn-lt"/>
              <a:ea typeface="+mn-ea"/>
              <a:cs typeface="+mn-cs"/>
            </a:rPr>
            <a:t>Ｅ．茨城県</a:t>
          </a:r>
          <a:r>
            <a:rPr lang="ja-JP" altLang="en-US">
              <a:solidFill>
                <a:sysClr val="windowText" lastClr="000000"/>
              </a:solidFill>
            </a:rPr>
            <a:t> 　５３百万円</a:t>
          </a:r>
          <a:endParaRPr lang="en-US" altLang="ja-JP">
            <a:solidFill>
              <a:sysClr val="windowText" lastClr="000000"/>
            </a:solidFill>
          </a:endParaRPr>
        </a:p>
      </xdr:txBody>
    </xdr:sp>
    <xdr:clientData/>
  </xdr:twoCellAnchor>
  <xdr:twoCellAnchor>
    <xdr:from>
      <xdr:col>16</xdr:col>
      <xdr:colOff>10646</xdr:colOff>
      <xdr:row>152</xdr:row>
      <xdr:rowOff>170329</xdr:rowOff>
    </xdr:from>
    <xdr:to>
      <xdr:col>19</xdr:col>
      <xdr:colOff>115458</xdr:colOff>
      <xdr:row>154</xdr:row>
      <xdr:rowOff>344255</xdr:rowOff>
    </xdr:to>
    <xdr:sp macro="" textlink="">
      <xdr:nvSpPr>
        <xdr:cNvPr id="21" name="右カーブ矢印 20"/>
        <xdr:cNvSpPr/>
      </xdr:nvSpPr>
      <xdr:spPr>
        <a:xfrm>
          <a:off x="3058646" y="46338564"/>
          <a:ext cx="676312" cy="868691"/>
        </a:xfrm>
        <a:prstGeom prst="curved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104773</xdr:colOff>
      <xdr:row>153</xdr:row>
      <xdr:rowOff>228598</xdr:rowOff>
    </xdr:from>
    <xdr:to>
      <xdr:col>36</xdr:col>
      <xdr:colOff>68967</xdr:colOff>
      <xdr:row>155</xdr:row>
      <xdr:rowOff>34178</xdr:rowOff>
    </xdr:to>
    <xdr:sp macro="" textlink="">
      <xdr:nvSpPr>
        <xdr:cNvPr id="22" name="テキスト ボックス 21"/>
        <xdr:cNvSpPr txBox="1"/>
      </xdr:nvSpPr>
      <xdr:spPr>
        <a:xfrm>
          <a:off x="3905248" y="41967148"/>
          <a:ext cx="3364619" cy="510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26</a:t>
          </a:r>
          <a:r>
            <a:rPr kumimoji="1" lang="ja-JP" altLang="en-US" sz="1100">
              <a:solidFill>
                <a:sysClr val="windowText" lastClr="000000"/>
              </a:solidFill>
            </a:rPr>
            <a:t>年度の取崩</a:t>
          </a:r>
          <a:r>
            <a:rPr lang="ja-JP" altLang="en-US" sz="1100" baseline="0" smtClean="0">
              <a:solidFill>
                <a:sysClr val="windowText" lastClr="000000"/>
              </a:solidFill>
              <a:latin typeface="+mn-lt"/>
              <a:ea typeface="+mn-ea"/>
              <a:cs typeface="+mn-cs"/>
            </a:rPr>
            <a:t>額が多い都道府県順（被災４県）</a:t>
          </a:r>
        </a:p>
        <a:p>
          <a:pPr>
            <a:lnSpc>
              <a:spcPts val="1300"/>
            </a:lnSpc>
          </a:pPr>
          <a:r>
            <a:rPr lang="ja-JP" altLang="en-US" sz="1100" baseline="0" smtClean="0">
              <a:solidFill>
                <a:sysClr val="windowText" lastClr="000000"/>
              </a:solidFill>
              <a:latin typeface="+mn-lt"/>
              <a:ea typeface="+mn-ea"/>
              <a:cs typeface="+mn-cs"/>
            </a:rPr>
            <a:t>（事業計画ベースであり確定値ではない）</a:t>
          </a:r>
          <a:endParaRPr kumimoji="1" lang="ja-JP" altLang="en-US" sz="1100">
            <a:solidFill>
              <a:sysClr val="windowText" lastClr="000000"/>
            </a:solidFill>
          </a:endParaRPr>
        </a:p>
      </xdr:txBody>
    </xdr:sp>
    <xdr:clientData/>
  </xdr:twoCellAnchor>
  <xdr:twoCellAnchor>
    <xdr:from>
      <xdr:col>20</xdr:col>
      <xdr:colOff>201082</xdr:colOff>
      <xdr:row>139</xdr:row>
      <xdr:rowOff>30691</xdr:rowOff>
    </xdr:from>
    <xdr:to>
      <xdr:col>29</xdr:col>
      <xdr:colOff>199893</xdr:colOff>
      <xdr:row>146</xdr:row>
      <xdr:rowOff>572530</xdr:rowOff>
    </xdr:to>
    <xdr:sp macro="" textlink="">
      <xdr:nvSpPr>
        <xdr:cNvPr id="24" name="正方形/長方形 23"/>
        <xdr:cNvSpPr/>
      </xdr:nvSpPr>
      <xdr:spPr>
        <a:xfrm>
          <a:off x="4201582" y="28462816"/>
          <a:ext cx="1799036" cy="102761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xdr:txBody>
    </xdr:sp>
    <xdr:clientData/>
  </xdr:twoCellAnchor>
  <xdr:twoCellAnchor>
    <xdr:from>
      <xdr:col>25</xdr:col>
      <xdr:colOff>137584</xdr:colOff>
      <xdr:row>148</xdr:row>
      <xdr:rowOff>76354</xdr:rowOff>
    </xdr:from>
    <xdr:to>
      <xdr:col>25</xdr:col>
      <xdr:colOff>137584</xdr:colOff>
      <xdr:row>148</xdr:row>
      <xdr:rowOff>603438</xdr:rowOff>
    </xdr:to>
    <xdr:cxnSp macro="">
      <xdr:nvCxnSpPr>
        <xdr:cNvPr id="25" name="直線矢印コネクタ 24"/>
        <xdr:cNvCxnSpPr/>
      </xdr:nvCxnSpPr>
      <xdr:spPr>
        <a:xfrm>
          <a:off x="5138209" y="30175354"/>
          <a:ext cx="0" cy="5270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146</xdr:row>
      <xdr:rowOff>571501</xdr:rowOff>
    </xdr:from>
    <xdr:to>
      <xdr:col>33</xdr:col>
      <xdr:colOff>0</xdr:colOff>
      <xdr:row>148</xdr:row>
      <xdr:rowOff>43415</xdr:rowOff>
    </xdr:to>
    <xdr:sp macro="" textlink="">
      <xdr:nvSpPr>
        <xdr:cNvPr id="26" name="大かっこ 25"/>
        <xdr:cNvSpPr/>
      </xdr:nvSpPr>
      <xdr:spPr>
        <a:xfrm>
          <a:off x="3800475" y="29489401"/>
          <a:ext cx="2800350" cy="6530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18</xdr:col>
      <xdr:colOff>47625</xdr:colOff>
      <xdr:row>4</xdr:row>
      <xdr:rowOff>47625</xdr:rowOff>
    </xdr:from>
    <xdr:to>
      <xdr:col>24</xdr:col>
      <xdr:colOff>114861</xdr:colOff>
      <xdr:row>5</xdr:row>
      <xdr:rowOff>19050</xdr:rowOff>
    </xdr:to>
    <xdr:sp macro="" textlink="">
      <xdr:nvSpPr>
        <xdr:cNvPr id="15" name="正方形/長方形 14"/>
        <xdr:cNvSpPr/>
      </xdr:nvSpPr>
      <xdr:spPr>
        <a:xfrm>
          <a:off x="3648075" y="1200150"/>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1" t="s">
        <v>0</v>
      </c>
      <c r="AK2" s="421"/>
      <c r="AL2" s="421"/>
      <c r="AM2" s="421"/>
      <c r="AN2" s="421"/>
      <c r="AO2" s="421"/>
      <c r="AP2" s="421"/>
      <c r="AQ2" s="672" t="s">
        <v>375</v>
      </c>
      <c r="AR2" s="672"/>
      <c r="AS2" s="59" t="str">
        <f>IF(OR(AQ2="　", AQ2=""), "", "-")</f>
        <v/>
      </c>
      <c r="AT2" s="673">
        <v>28</v>
      </c>
      <c r="AU2" s="673"/>
      <c r="AV2" s="60" t="str">
        <f>IF(AW2="", "", "-")</f>
        <v/>
      </c>
      <c r="AW2" s="674"/>
      <c r="AX2" s="674"/>
    </row>
    <row r="3" spans="1:50" ht="21" customHeight="1" thickBot="1">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417</v>
      </c>
      <c r="AK3" s="634"/>
      <c r="AL3" s="634"/>
      <c r="AM3" s="634"/>
      <c r="AN3" s="634"/>
      <c r="AO3" s="634"/>
      <c r="AP3" s="634"/>
      <c r="AQ3" s="634"/>
      <c r="AR3" s="634"/>
      <c r="AS3" s="634"/>
      <c r="AT3" s="634"/>
      <c r="AU3" s="634"/>
      <c r="AV3" s="634"/>
      <c r="AW3" s="634"/>
      <c r="AX3" s="36" t="s">
        <v>91</v>
      </c>
    </row>
    <row r="4" spans="1:50" ht="24.75" customHeight="1">
      <c r="A4" s="448" t="s">
        <v>30</v>
      </c>
      <c r="B4" s="449"/>
      <c r="C4" s="449"/>
      <c r="D4" s="449"/>
      <c r="E4" s="449"/>
      <c r="F4" s="449"/>
      <c r="G4" s="422" t="s">
        <v>376</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416</v>
      </c>
      <c r="AF4" s="428"/>
      <c r="AG4" s="428"/>
      <c r="AH4" s="428"/>
      <c r="AI4" s="428"/>
      <c r="AJ4" s="428"/>
      <c r="AK4" s="428"/>
      <c r="AL4" s="428"/>
      <c r="AM4" s="428"/>
      <c r="AN4" s="428"/>
      <c r="AO4" s="428"/>
      <c r="AP4" s="429"/>
      <c r="AQ4" s="430" t="s">
        <v>2</v>
      </c>
      <c r="AR4" s="425"/>
      <c r="AS4" s="425"/>
      <c r="AT4" s="425"/>
      <c r="AU4" s="425"/>
      <c r="AV4" s="425"/>
      <c r="AW4" s="425"/>
      <c r="AX4" s="431"/>
    </row>
    <row r="5" spans="1:50" ht="30" customHeight="1">
      <c r="A5" s="432" t="s">
        <v>93</v>
      </c>
      <c r="B5" s="433"/>
      <c r="C5" s="433"/>
      <c r="D5" s="433"/>
      <c r="E5" s="433"/>
      <c r="F5" s="434"/>
      <c r="G5" s="648" t="s">
        <v>213</v>
      </c>
      <c r="H5" s="610"/>
      <c r="I5" s="610"/>
      <c r="J5" s="610"/>
      <c r="K5" s="610"/>
      <c r="L5" s="610"/>
      <c r="M5" s="649" t="s">
        <v>92</v>
      </c>
      <c r="N5" s="650"/>
      <c r="O5" s="650"/>
      <c r="P5" s="650"/>
      <c r="Q5" s="650"/>
      <c r="R5" s="651"/>
      <c r="S5" s="609"/>
      <c r="T5" s="610"/>
      <c r="U5" s="610"/>
      <c r="V5" s="610"/>
      <c r="W5" s="610"/>
      <c r="X5" s="611"/>
      <c r="Y5" s="439" t="s">
        <v>3</v>
      </c>
      <c r="Z5" s="440"/>
      <c r="AA5" s="440"/>
      <c r="AB5" s="440"/>
      <c r="AC5" s="440"/>
      <c r="AD5" s="441"/>
      <c r="AE5" s="442" t="s">
        <v>413</v>
      </c>
      <c r="AF5" s="443"/>
      <c r="AG5" s="443"/>
      <c r="AH5" s="443"/>
      <c r="AI5" s="443"/>
      <c r="AJ5" s="443"/>
      <c r="AK5" s="443"/>
      <c r="AL5" s="443"/>
      <c r="AM5" s="443"/>
      <c r="AN5" s="443"/>
      <c r="AO5" s="443"/>
      <c r="AP5" s="444"/>
      <c r="AQ5" s="445" t="s">
        <v>414</v>
      </c>
      <c r="AR5" s="446"/>
      <c r="AS5" s="446"/>
      <c r="AT5" s="446"/>
      <c r="AU5" s="446"/>
      <c r="AV5" s="446"/>
      <c r="AW5" s="446"/>
      <c r="AX5" s="447"/>
    </row>
    <row r="6" spans="1:50" ht="39" customHeight="1">
      <c r="A6" s="450" t="s">
        <v>4</v>
      </c>
      <c r="B6" s="451"/>
      <c r="C6" s="451"/>
      <c r="D6" s="451"/>
      <c r="E6" s="451"/>
      <c r="F6" s="451"/>
      <c r="G6" s="452" t="str">
        <f>入力規則等!F39</f>
        <v>東日本大震災復興特別会計</v>
      </c>
      <c r="H6" s="453"/>
      <c r="I6" s="453"/>
      <c r="J6" s="453"/>
      <c r="K6" s="453"/>
      <c r="L6" s="453"/>
      <c r="M6" s="453"/>
      <c r="N6" s="453"/>
      <c r="O6" s="453"/>
      <c r="P6" s="453"/>
      <c r="Q6" s="453"/>
      <c r="R6" s="453"/>
      <c r="S6" s="453"/>
      <c r="T6" s="453"/>
      <c r="U6" s="453"/>
      <c r="V6" s="453"/>
      <c r="W6" s="453"/>
      <c r="X6" s="453"/>
      <c r="Y6" s="454" t="s">
        <v>56</v>
      </c>
      <c r="Z6" s="455"/>
      <c r="AA6" s="455"/>
      <c r="AB6" s="455"/>
      <c r="AC6" s="455"/>
      <c r="AD6" s="456"/>
      <c r="AE6" s="457" t="s">
        <v>415</v>
      </c>
      <c r="AF6" s="457"/>
      <c r="AG6" s="457"/>
      <c r="AH6" s="457"/>
      <c r="AI6" s="457"/>
      <c r="AJ6" s="457"/>
      <c r="AK6" s="457"/>
      <c r="AL6" s="457"/>
      <c r="AM6" s="457"/>
      <c r="AN6" s="457"/>
      <c r="AO6" s="457"/>
      <c r="AP6" s="457"/>
      <c r="AQ6" s="458"/>
      <c r="AR6" s="458"/>
      <c r="AS6" s="458"/>
      <c r="AT6" s="458"/>
      <c r="AU6" s="458"/>
      <c r="AV6" s="458"/>
      <c r="AW6" s="458"/>
      <c r="AX6" s="459"/>
    </row>
    <row r="7" spans="1:50" ht="49.5" customHeight="1">
      <c r="A7" s="476" t="s">
        <v>25</v>
      </c>
      <c r="B7" s="477"/>
      <c r="C7" s="477"/>
      <c r="D7" s="477"/>
      <c r="E7" s="477"/>
      <c r="F7" s="477"/>
      <c r="G7" s="478" t="s">
        <v>378</v>
      </c>
      <c r="H7" s="479"/>
      <c r="I7" s="479"/>
      <c r="J7" s="479"/>
      <c r="K7" s="479"/>
      <c r="L7" s="479"/>
      <c r="M7" s="479"/>
      <c r="N7" s="479"/>
      <c r="O7" s="479"/>
      <c r="P7" s="479"/>
      <c r="Q7" s="479"/>
      <c r="R7" s="479"/>
      <c r="S7" s="479"/>
      <c r="T7" s="479"/>
      <c r="U7" s="479"/>
      <c r="V7" s="480"/>
      <c r="W7" s="480"/>
      <c r="X7" s="480"/>
      <c r="Y7" s="481" t="s">
        <v>5</v>
      </c>
      <c r="Z7" s="369"/>
      <c r="AA7" s="369"/>
      <c r="AB7" s="369"/>
      <c r="AC7" s="369"/>
      <c r="AD7" s="371"/>
      <c r="AE7" s="482" t="s">
        <v>412</v>
      </c>
      <c r="AF7" s="483"/>
      <c r="AG7" s="483"/>
      <c r="AH7" s="483"/>
      <c r="AI7" s="483"/>
      <c r="AJ7" s="483"/>
      <c r="AK7" s="483"/>
      <c r="AL7" s="483"/>
      <c r="AM7" s="483"/>
      <c r="AN7" s="483"/>
      <c r="AO7" s="483"/>
      <c r="AP7" s="483"/>
      <c r="AQ7" s="483"/>
      <c r="AR7" s="483"/>
      <c r="AS7" s="483"/>
      <c r="AT7" s="483"/>
      <c r="AU7" s="483"/>
      <c r="AV7" s="483"/>
      <c r="AW7" s="483"/>
      <c r="AX7" s="484"/>
    </row>
    <row r="8" spans="1:50" ht="52.5" customHeight="1">
      <c r="A8" s="629" t="s">
        <v>308</v>
      </c>
      <c r="B8" s="630"/>
      <c r="C8" s="630"/>
      <c r="D8" s="630"/>
      <c r="E8" s="630"/>
      <c r="F8" s="631"/>
      <c r="G8" s="626" t="str">
        <f>入力規則等!A26</f>
        <v/>
      </c>
      <c r="H8" s="627"/>
      <c r="I8" s="627"/>
      <c r="J8" s="627"/>
      <c r="K8" s="627"/>
      <c r="L8" s="627"/>
      <c r="M8" s="627"/>
      <c r="N8" s="627"/>
      <c r="O8" s="627"/>
      <c r="P8" s="627"/>
      <c r="Q8" s="627"/>
      <c r="R8" s="627"/>
      <c r="S8" s="627"/>
      <c r="T8" s="627"/>
      <c r="U8" s="627"/>
      <c r="V8" s="627"/>
      <c r="W8" s="627"/>
      <c r="X8" s="628"/>
      <c r="Y8" s="460" t="s">
        <v>79</v>
      </c>
      <c r="Z8" s="460"/>
      <c r="AA8" s="460"/>
      <c r="AB8" s="460"/>
      <c r="AC8" s="460"/>
      <c r="AD8" s="460"/>
      <c r="AE8" s="504" t="str">
        <f>入力規則等!K13</f>
        <v>その他の事項経費</v>
      </c>
      <c r="AF8" s="505"/>
      <c r="AG8" s="505"/>
      <c r="AH8" s="505"/>
      <c r="AI8" s="505"/>
      <c r="AJ8" s="505"/>
      <c r="AK8" s="505"/>
      <c r="AL8" s="505"/>
      <c r="AM8" s="505"/>
      <c r="AN8" s="505"/>
      <c r="AO8" s="505"/>
      <c r="AP8" s="505"/>
      <c r="AQ8" s="505"/>
      <c r="AR8" s="505"/>
      <c r="AS8" s="505"/>
      <c r="AT8" s="505"/>
      <c r="AU8" s="505"/>
      <c r="AV8" s="505"/>
      <c r="AW8" s="505"/>
      <c r="AX8" s="506"/>
    </row>
    <row r="9" spans="1:50" ht="69" customHeight="1">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18"/>
      <c r="Z9" s="418"/>
      <c r="AA9" s="418"/>
      <c r="AB9" s="418"/>
      <c r="AC9" s="418"/>
      <c r="AD9" s="418"/>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5"/>
      <c r="G11" s="436" t="str">
        <f>入力規則等!P10</f>
        <v>交付</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c r="A12" s="486" t="s">
        <v>27</v>
      </c>
      <c r="B12" s="487"/>
      <c r="C12" s="487"/>
      <c r="D12" s="487"/>
      <c r="E12" s="487"/>
      <c r="F12" s="488"/>
      <c r="G12" s="492"/>
      <c r="H12" s="493"/>
      <c r="I12" s="493"/>
      <c r="J12" s="493"/>
      <c r="K12" s="493"/>
      <c r="L12" s="493"/>
      <c r="M12" s="493"/>
      <c r="N12" s="493"/>
      <c r="O12" s="49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4"/>
    </row>
    <row r="13" spans="1:50" ht="21" customHeight="1">
      <c r="A13" s="390"/>
      <c r="B13" s="391"/>
      <c r="C13" s="391"/>
      <c r="D13" s="391"/>
      <c r="E13" s="391"/>
      <c r="F13" s="392"/>
      <c r="G13" s="495" t="s">
        <v>7</v>
      </c>
      <c r="H13" s="496"/>
      <c r="I13" s="501" t="s">
        <v>8</v>
      </c>
      <c r="J13" s="502"/>
      <c r="K13" s="502"/>
      <c r="L13" s="502"/>
      <c r="M13" s="502"/>
      <c r="N13" s="502"/>
      <c r="O13" s="503"/>
      <c r="P13" s="175">
        <v>364</v>
      </c>
      <c r="Q13" s="176"/>
      <c r="R13" s="176"/>
      <c r="S13" s="176"/>
      <c r="T13" s="176"/>
      <c r="U13" s="176"/>
      <c r="V13" s="177"/>
      <c r="W13" s="175">
        <v>729</v>
      </c>
      <c r="X13" s="176"/>
      <c r="Y13" s="176"/>
      <c r="Z13" s="176"/>
      <c r="AA13" s="176"/>
      <c r="AB13" s="176"/>
      <c r="AC13" s="177"/>
      <c r="AD13" s="175">
        <v>699</v>
      </c>
      <c r="AE13" s="176"/>
      <c r="AF13" s="176"/>
      <c r="AG13" s="176"/>
      <c r="AH13" s="176"/>
      <c r="AI13" s="176"/>
      <c r="AJ13" s="177"/>
      <c r="AK13" s="175">
        <v>482</v>
      </c>
      <c r="AL13" s="176"/>
      <c r="AM13" s="176"/>
      <c r="AN13" s="176"/>
      <c r="AO13" s="176"/>
      <c r="AP13" s="176"/>
      <c r="AQ13" s="177"/>
      <c r="AR13" s="189"/>
      <c r="AS13" s="190"/>
      <c r="AT13" s="190"/>
      <c r="AU13" s="190"/>
      <c r="AV13" s="190"/>
      <c r="AW13" s="190"/>
      <c r="AX13" s="191"/>
    </row>
    <row r="14" spans="1:50" ht="21" customHeight="1">
      <c r="A14" s="390"/>
      <c r="B14" s="391"/>
      <c r="C14" s="391"/>
      <c r="D14" s="391"/>
      <c r="E14" s="391"/>
      <c r="F14" s="392"/>
      <c r="G14" s="497"/>
      <c r="H14" s="498"/>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t="s">
        <v>378</v>
      </c>
      <c r="AL14" s="176"/>
      <c r="AM14" s="176"/>
      <c r="AN14" s="176"/>
      <c r="AO14" s="176"/>
      <c r="AP14" s="176"/>
      <c r="AQ14" s="177"/>
      <c r="AR14" s="182"/>
      <c r="AS14" s="182"/>
      <c r="AT14" s="182"/>
      <c r="AU14" s="182"/>
      <c r="AV14" s="182"/>
      <c r="AW14" s="182"/>
      <c r="AX14" s="183"/>
    </row>
    <row r="15" spans="1:50" ht="21" customHeight="1">
      <c r="A15" s="390"/>
      <c r="B15" s="391"/>
      <c r="C15" s="391"/>
      <c r="D15" s="391"/>
      <c r="E15" s="391"/>
      <c r="F15" s="392"/>
      <c r="G15" s="497"/>
      <c r="H15" s="498"/>
      <c r="I15" s="179" t="s">
        <v>62</v>
      </c>
      <c r="J15" s="419"/>
      <c r="K15" s="419"/>
      <c r="L15" s="419"/>
      <c r="M15" s="419"/>
      <c r="N15" s="419"/>
      <c r="O15" s="420"/>
      <c r="P15" s="175" t="s">
        <v>378</v>
      </c>
      <c r="Q15" s="176"/>
      <c r="R15" s="176"/>
      <c r="S15" s="176"/>
      <c r="T15" s="176"/>
      <c r="U15" s="176"/>
      <c r="V15" s="177"/>
      <c r="W15" s="175" t="s">
        <v>378</v>
      </c>
      <c r="X15" s="176"/>
      <c r="Y15" s="176"/>
      <c r="Z15" s="176"/>
      <c r="AA15" s="176"/>
      <c r="AB15" s="176"/>
      <c r="AC15" s="177"/>
      <c r="AD15" s="175" t="s">
        <v>378</v>
      </c>
      <c r="AE15" s="176"/>
      <c r="AF15" s="176"/>
      <c r="AG15" s="176"/>
      <c r="AH15" s="176"/>
      <c r="AI15" s="176"/>
      <c r="AJ15" s="177"/>
      <c r="AK15" s="175" t="s">
        <v>388</v>
      </c>
      <c r="AL15" s="176"/>
      <c r="AM15" s="176"/>
      <c r="AN15" s="176"/>
      <c r="AO15" s="176"/>
      <c r="AP15" s="176"/>
      <c r="AQ15" s="177"/>
      <c r="AR15" s="175"/>
      <c r="AS15" s="176"/>
      <c r="AT15" s="176"/>
      <c r="AU15" s="176"/>
      <c r="AV15" s="176"/>
      <c r="AW15" s="176"/>
      <c r="AX15" s="178"/>
    </row>
    <row r="16" spans="1:50" ht="21" customHeight="1">
      <c r="A16" s="390"/>
      <c r="B16" s="391"/>
      <c r="C16" s="391"/>
      <c r="D16" s="391"/>
      <c r="E16" s="391"/>
      <c r="F16" s="392"/>
      <c r="G16" s="497"/>
      <c r="H16" s="498"/>
      <c r="I16" s="179" t="s">
        <v>63</v>
      </c>
      <c r="J16" s="419"/>
      <c r="K16" s="419"/>
      <c r="L16" s="419"/>
      <c r="M16" s="419"/>
      <c r="N16" s="419"/>
      <c r="O16" s="420"/>
      <c r="P16" s="175" t="s">
        <v>378</v>
      </c>
      <c r="Q16" s="176"/>
      <c r="R16" s="176"/>
      <c r="S16" s="176"/>
      <c r="T16" s="176"/>
      <c r="U16" s="176"/>
      <c r="V16" s="177"/>
      <c r="W16" s="175" t="s">
        <v>378</v>
      </c>
      <c r="X16" s="176"/>
      <c r="Y16" s="176"/>
      <c r="Z16" s="176"/>
      <c r="AA16" s="176"/>
      <c r="AB16" s="176"/>
      <c r="AC16" s="177"/>
      <c r="AD16" s="175" t="s">
        <v>388</v>
      </c>
      <c r="AE16" s="176"/>
      <c r="AF16" s="176"/>
      <c r="AG16" s="176"/>
      <c r="AH16" s="176"/>
      <c r="AI16" s="176"/>
      <c r="AJ16" s="177"/>
      <c r="AK16" s="175" t="s">
        <v>378</v>
      </c>
      <c r="AL16" s="176"/>
      <c r="AM16" s="176"/>
      <c r="AN16" s="176"/>
      <c r="AO16" s="176"/>
      <c r="AP16" s="176"/>
      <c r="AQ16" s="177"/>
      <c r="AR16" s="471"/>
      <c r="AS16" s="472"/>
      <c r="AT16" s="472"/>
      <c r="AU16" s="472"/>
      <c r="AV16" s="472"/>
      <c r="AW16" s="472"/>
      <c r="AX16" s="473"/>
    </row>
    <row r="17" spans="1:50" ht="24.75" customHeight="1">
      <c r="A17" s="390"/>
      <c r="B17" s="391"/>
      <c r="C17" s="391"/>
      <c r="D17" s="391"/>
      <c r="E17" s="391"/>
      <c r="F17" s="392"/>
      <c r="G17" s="497"/>
      <c r="H17" s="498"/>
      <c r="I17" s="179" t="s">
        <v>61</v>
      </c>
      <c r="J17" s="180"/>
      <c r="K17" s="180"/>
      <c r="L17" s="180"/>
      <c r="M17" s="180"/>
      <c r="N17" s="180"/>
      <c r="O17" s="181"/>
      <c r="P17" s="175" t="s">
        <v>378</v>
      </c>
      <c r="Q17" s="176"/>
      <c r="R17" s="176"/>
      <c r="S17" s="176"/>
      <c r="T17" s="176"/>
      <c r="U17" s="176"/>
      <c r="V17" s="177"/>
      <c r="W17" s="175" t="s">
        <v>378</v>
      </c>
      <c r="X17" s="176"/>
      <c r="Y17" s="176"/>
      <c r="Z17" s="176"/>
      <c r="AA17" s="176"/>
      <c r="AB17" s="176"/>
      <c r="AC17" s="177"/>
      <c r="AD17" s="175" t="s">
        <v>378</v>
      </c>
      <c r="AE17" s="176"/>
      <c r="AF17" s="176"/>
      <c r="AG17" s="176"/>
      <c r="AH17" s="176"/>
      <c r="AI17" s="176"/>
      <c r="AJ17" s="177"/>
      <c r="AK17" s="175" t="s">
        <v>378</v>
      </c>
      <c r="AL17" s="176"/>
      <c r="AM17" s="176"/>
      <c r="AN17" s="176"/>
      <c r="AO17" s="176"/>
      <c r="AP17" s="176"/>
      <c r="AQ17" s="177"/>
      <c r="AR17" s="474"/>
      <c r="AS17" s="474"/>
      <c r="AT17" s="474"/>
      <c r="AU17" s="474"/>
      <c r="AV17" s="474"/>
      <c r="AW17" s="474"/>
      <c r="AX17" s="475"/>
    </row>
    <row r="18" spans="1:50" ht="24.75" customHeight="1">
      <c r="A18" s="390"/>
      <c r="B18" s="391"/>
      <c r="C18" s="391"/>
      <c r="D18" s="391"/>
      <c r="E18" s="391"/>
      <c r="F18" s="392"/>
      <c r="G18" s="499"/>
      <c r="H18" s="500"/>
      <c r="I18" s="621" t="s">
        <v>22</v>
      </c>
      <c r="J18" s="622"/>
      <c r="K18" s="622"/>
      <c r="L18" s="622"/>
      <c r="M18" s="622"/>
      <c r="N18" s="622"/>
      <c r="O18" s="623"/>
      <c r="P18" s="643">
        <f>SUM(P13:V17)</f>
        <v>364</v>
      </c>
      <c r="Q18" s="644"/>
      <c r="R18" s="644"/>
      <c r="S18" s="644"/>
      <c r="T18" s="644"/>
      <c r="U18" s="644"/>
      <c r="V18" s="645"/>
      <c r="W18" s="643">
        <f>SUM(W13:AC17)</f>
        <v>729</v>
      </c>
      <c r="X18" s="644"/>
      <c r="Y18" s="644"/>
      <c r="Z18" s="644"/>
      <c r="AA18" s="644"/>
      <c r="AB18" s="644"/>
      <c r="AC18" s="645"/>
      <c r="AD18" s="643">
        <f t="shared" ref="AD18" si="0">SUM(AD13:AJ17)</f>
        <v>699</v>
      </c>
      <c r="AE18" s="644"/>
      <c r="AF18" s="644"/>
      <c r="AG18" s="644"/>
      <c r="AH18" s="644"/>
      <c r="AI18" s="644"/>
      <c r="AJ18" s="645"/>
      <c r="AK18" s="643">
        <f t="shared" ref="AK18" si="1">SUM(AK13:AQ17)</f>
        <v>482</v>
      </c>
      <c r="AL18" s="644"/>
      <c r="AM18" s="644"/>
      <c r="AN18" s="644"/>
      <c r="AO18" s="644"/>
      <c r="AP18" s="644"/>
      <c r="AQ18" s="645"/>
      <c r="AR18" s="643">
        <f t="shared" ref="AR18" si="2">SUM(AR13:AX17)</f>
        <v>0</v>
      </c>
      <c r="AS18" s="644"/>
      <c r="AT18" s="644"/>
      <c r="AU18" s="644"/>
      <c r="AV18" s="644"/>
      <c r="AW18" s="644"/>
      <c r="AX18" s="646"/>
    </row>
    <row r="19" spans="1:50" ht="24.75" customHeight="1">
      <c r="A19" s="390"/>
      <c r="B19" s="391"/>
      <c r="C19" s="391"/>
      <c r="D19" s="391"/>
      <c r="E19" s="391"/>
      <c r="F19" s="392"/>
      <c r="G19" s="641" t="s">
        <v>10</v>
      </c>
      <c r="H19" s="642"/>
      <c r="I19" s="642"/>
      <c r="J19" s="642"/>
      <c r="K19" s="642"/>
      <c r="L19" s="642"/>
      <c r="M19" s="642"/>
      <c r="N19" s="642"/>
      <c r="O19" s="642"/>
      <c r="P19" s="175">
        <v>364</v>
      </c>
      <c r="Q19" s="176"/>
      <c r="R19" s="176"/>
      <c r="S19" s="176"/>
      <c r="T19" s="176"/>
      <c r="U19" s="176"/>
      <c r="V19" s="177"/>
      <c r="W19" s="175">
        <v>729</v>
      </c>
      <c r="X19" s="176"/>
      <c r="Y19" s="176"/>
      <c r="Z19" s="176"/>
      <c r="AA19" s="176"/>
      <c r="AB19" s="176"/>
      <c r="AC19" s="177"/>
      <c r="AD19" s="175">
        <v>699</v>
      </c>
      <c r="AE19" s="176"/>
      <c r="AF19" s="176"/>
      <c r="AG19" s="176"/>
      <c r="AH19" s="176"/>
      <c r="AI19" s="176"/>
      <c r="AJ19" s="177"/>
      <c r="AK19" s="619"/>
      <c r="AL19" s="619"/>
      <c r="AM19" s="619"/>
      <c r="AN19" s="619"/>
      <c r="AO19" s="619"/>
      <c r="AP19" s="619"/>
      <c r="AQ19" s="619"/>
      <c r="AR19" s="619"/>
      <c r="AS19" s="619"/>
      <c r="AT19" s="619"/>
      <c r="AU19" s="619"/>
      <c r="AV19" s="619"/>
      <c r="AW19" s="619"/>
      <c r="AX19" s="620"/>
    </row>
    <row r="20" spans="1:50" ht="24.75" customHeight="1">
      <c r="A20" s="489"/>
      <c r="B20" s="490"/>
      <c r="C20" s="490"/>
      <c r="D20" s="490"/>
      <c r="E20" s="490"/>
      <c r="F20" s="491"/>
      <c r="G20" s="641" t="s">
        <v>11</v>
      </c>
      <c r="H20" s="642"/>
      <c r="I20" s="642"/>
      <c r="J20" s="642"/>
      <c r="K20" s="642"/>
      <c r="L20" s="642"/>
      <c r="M20" s="642"/>
      <c r="N20" s="642"/>
      <c r="O20" s="642"/>
      <c r="P20" s="647">
        <f>IF(P18=0, "-", P19/P18)</f>
        <v>1</v>
      </c>
      <c r="Q20" s="647"/>
      <c r="R20" s="647"/>
      <c r="S20" s="647"/>
      <c r="T20" s="647"/>
      <c r="U20" s="647"/>
      <c r="V20" s="647"/>
      <c r="W20" s="647">
        <f>IF(W18=0, "-", W19/W18)</f>
        <v>1</v>
      </c>
      <c r="X20" s="647"/>
      <c r="Y20" s="647"/>
      <c r="Z20" s="647"/>
      <c r="AA20" s="647"/>
      <c r="AB20" s="647"/>
      <c r="AC20" s="647"/>
      <c r="AD20" s="647">
        <f>IF(AD18=0, "-", AD19/AD18)</f>
        <v>1</v>
      </c>
      <c r="AE20" s="647"/>
      <c r="AF20" s="647"/>
      <c r="AG20" s="647"/>
      <c r="AH20" s="647"/>
      <c r="AI20" s="647"/>
      <c r="AJ20" s="647"/>
      <c r="AK20" s="619"/>
      <c r="AL20" s="619"/>
      <c r="AM20" s="619"/>
      <c r="AN20" s="619"/>
      <c r="AO20" s="619"/>
      <c r="AP20" s="619"/>
      <c r="AQ20" s="619"/>
      <c r="AR20" s="619"/>
      <c r="AS20" s="619"/>
      <c r="AT20" s="619"/>
      <c r="AU20" s="619"/>
      <c r="AV20" s="619"/>
      <c r="AW20" s="619"/>
      <c r="AX20" s="620"/>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41.25" customHeight="1">
      <c r="A23" s="130"/>
      <c r="B23" s="128"/>
      <c r="C23" s="128"/>
      <c r="D23" s="128"/>
      <c r="E23" s="128"/>
      <c r="F23" s="129"/>
      <c r="G23" s="74" t="s">
        <v>421</v>
      </c>
      <c r="H23" s="75"/>
      <c r="I23" s="75"/>
      <c r="J23" s="75"/>
      <c r="K23" s="75"/>
      <c r="L23" s="75"/>
      <c r="M23" s="75"/>
      <c r="N23" s="75"/>
      <c r="O23" s="76"/>
      <c r="P23" s="74" t="s">
        <v>420</v>
      </c>
      <c r="Q23" s="75"/>
      <c r="R23" s="75"/>
      <c r="S23" s="75"/>
      <c r="T23" s="75"/>
      <c r="U23" s="75"/>
      <c r="V23" s="75"/>
      <c r="W23" s="75"/>
      <c r="X23" s="76"/>
      <c r="Y23" s="228" t="s">
        <v>14</v>
      </c>
      <c r="Z23" s="229"/>
      <c r="AA23" s="230"/>
      <c r="AB23" s="167" t="s">
        <v>359</v>
      </c>
      <c r="AC23" s="168"/>
      <c r="AD23" s="168"/>
      <c r="AE23" s="88">
        <v>14.9</v>
      </c>
      <c r="AF23" s="89"/>
      <c r="AG23" s="89"/>
      <c r="AH23" s="89"/>
      <c r="AI23" s="90"/>
      <c r="AJ23" s="88">
        <v>11.5</v>
      </c>
      <c r="AK23" s="89"/>
      <c r="AL23" s="89"/>
      <c r="AM23" s="89"/>
      <c r="AN23" s="90"/>
      <c r="AO23" s="88">
        <v>12.6</v>
      </c>
      <c r="AP23" s="89"/>
      <c r="AQ23" s="89"/>
      <c r="AR23" s="89"/>
      <c r="AS23" s="90"/>
      <c r="AT23" s="195"/>
      <c r="AU23" s="195"/>
      <c r="AV23" s="195"/>
      <c r="AW23" s="195"/>
      <c r="AX23" s="196"/>
    </row>
    <row r="24" spans="1:50" ht="41.25" customHeight="1">
      <c r="A24" s="131"/>
      <c r="B24" s="132"/>
      <c r="C24" s="132"/>
      <c r="D24" s="132"/>
      <c r="E24" s="132"/>
      <c r="F24" s="133"/>
      <c r="G24" s="77"/>
      <c r="H24" s="78"/>
      <c r="I24" s="78"/>
      <c r="J24" s="78"/>
      <c r="K24" s="78"/>
      <c r="L24" s="78"/>
      <c r="M24" s="78"/>
      <c r="N24" s="78"/>
      <c r="O24" s="79"/>
      <c r="P24" s="77"/>
      <c r="Q24" s="78"/>
      <c r="R24" s="78"/>
      <c r="S24" s="78"/>
      <c r="T24" s="78"/>
      <c r="U24" s="78"/>
      <c r="V24" s="78"/>
      <c r="W24" s="78"/>
      <c r="X24" s="79"/>
      <c r="Y24" s="139" t="s">
        <v>65</v>
      </c>
      <c r="Z24" s="84"/>
      <c r="AA24" s="85"/>
      <c r="AB24" s="615" t="s">
        <v>359</v>
      </c>
      <c r="AC24" s="197"/>
      <c r="AD24" s="197"/>
      <c r="AE24" s="88" t="s">
        <v>378</v>
      </c>
      <c r="AF24" s="89"/>
      <c r="AG24" s="89"/>
      <c r="AH24" s="89"/>
      <c r="AI24" s="90"/>
      <c r="AJ24" s="88" t="s">
        <v>388</v>
      </c>
      <c r="AK24" s="89"/>
      <c r="AL24" s="89"/>
      <c r="AM24" s="89"/>
      <c r="AN24" s="90"/>
      <c r="AO24" s="88" t="s">
        <v>388</v>
      </c>
      <c r="AP24" s="89"/>
      <c r="AQ24" s="89"/>
      <c r="AR24" s="89"/>
      <c r="AS24" s="90"/>
      <c r="AT24" s="88" t="s">
        <v>406</v>
      </c>
      <c r="AU24" s="89"/>
      <c r="AV24" s="89"/>
      <c r="AW24" s="89"/>
      <c r="AX24" s="342"/>
    </row>
    <row r="25" spans="1:50" ht="41.25" customHeight="1">
      <c r="A25" s="134"/>
      <c r="B25" s="135"/>
      <c r="C25" s="135"/>
      <c r="D25" s="135"/>
      <c r="E25" s="135"/>
      <c r="F25" s="136"/>
      <c r="G25" s="80"/>
      <c r="H25" s="81"/>
      <c r="I25" s="81"/>
      <c r="J25" s="81"/>
      <c r="K25" s="81"/>
      <c r="L25" s="81"/>
      <c r="M25" s="81"/>
      <c r="N25" s="81"/>
      <c r="O25" s="82"/>
      <c r="P25" s="80"/>
      <c r="Q25" s="81"/>
      <c r="R25" s="81"/>
      <c r="S25" s="81"/>
      <c r="T25" s="81"/>
      <c r="U25" s="81"/>
      <c r="V25" s="81"/>
      <c r="W25" s="81"/>
      <c r="X25" s="82"/>
      <c r="Y25" s="83" t="s">
        <v>15</v>
      </c>
      <c r="Z25" s="84"/>
      <c r="AA25" s="85"/>
      <c r="AB25" s="86" t="s">
        <v>359</v>
      </c>
      <c r="AC25" s="87"/>
      <c r="AD25" s="87"/>
      <c r="AE25" s="88" t="s">
        <v>378</v>
      </c>
      <c r="AF25" s="89"/>
      <c r="AG25" s="89"/>
      <c r="AH25" s="89"/>
      <c r="AI25" s="90"/>
      <c r="AJ25" s="88" t="s">
        <v>388</v>
      </c>
      <c r="AK25" s="89"/>
      <c r="AL25" s="89"/>
      <c r="AM25" s="89"/>
      <c r="AN25" s="90"/>
      <c r="AO25" s="88" t="s">
        <v>388</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9.25" hidden="1" customHeight="1">
      <c r="A28" s="130"/>
      <c r="B28" s="128"/>
      <c r="C28" s="128"/>
      <c r="D28" s="128"/>
      <c r="E28" s="128"/>
      <c r="F28" s="129"/>
      <c r="G28" s="74"/>
      <c r="H28" s="75"/>
      <c r="I28" s="75"/>
      <c r="J28" s="75"/>
      <c r="K28" s="75"/>
      <c r="L28" s="75"/>
      <c r="M28" s="75"/>
      <c r="N28" s="75"/>
      <c r="O28" s="76"/>
      <c r="P28" s="219"/>
      <c r="Q28" s="233"/>
      <c r="R28" s="233"/>
      <c r="S28" s="233"/>
      <c r="T28" s="233"/>
      <c r="U28" s="233"/>
      <c r="V28" s="233"/>
      <c r="W28" s="233"/>
      <c r="X28" s="234"/>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9.25" hidden="1" customHeight="1">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2"/>
    </row>
    <row r="30" spans="1:50" ht="29.25" hidden="1" customHeight="1">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74"/>
      <c r="H33" s="75"/>
      <c r="I33" s="75"/>
      <c r="J33" s="75"/>
      <c r="K33" s="75"/>
      <c r="L33" s="75"/>
      <c r="M33" s="75"/>
      <c r="N33" s="75"/>
      <c r="O33" s="76"/>
      <c r="P33" s="219"/>
      <c r="Q33" s="233"/>
      <c r="R33" s="233"/>
      <c r="S33" s="233"/>
      <c r="T33" s="233"/>
      <c r="U33" s="233"/>
      <c r="V33" s="233"/>
      <c r="W33" s="233"/>
      <c r="X33" s="234"/>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2"/>
    </row>
    <row r="35" spans="1:50" ht="22.5" hidden="1" customHeight="1">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74"/>
      <c r="H38" s="75"/>
      <c r="I38" s="75"/>
      <c r="J38" s="75"/>
      <c r="K38" s="75"/>
      <c r="L38" s="75"/>
      <c r="M38" s="75"/>
      <c r="N38" s="75"/>
      <c r="O38" s="76"/>
      <c r="P38" s="219"/>
      <c r="Q38" s="233"/>
      <c r="R38" s="233"/>
      <c r="S38" s="233"/>
      <c r="T38" s="233"/>
      <c r="U38" s="233"/>
      <c r="V38" s="233"/>
      <c r="W38" s="233"/>
      <c r="X38" s="234"/>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2"/>
    </row>
    <row r="40" spans="1:50" ht="22.5" hidden="1" customHeight="1">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74"/>
      <c r="H43" s="75"/>
      <c r="I43" s="75"/>
      <c r="J43" s="75"/>
      <c r="K43" s="75"/>
      <c r="L43" s="75"/>
      <c r="M43" s="75"/>
      <c r="N43" s="75"/>
      <c r="O43" s="76"/>
      <c r="P43" s="219"/>
      <c r="Q43" s="233"/>
      <c r="R43" s="233"/>
      <c r="S43" s="233"/>
      <c r="T43" s="233"/>
      <c r="U43" s="233"/>
      <c r="V43" s="233"/>
      <c r="W43" s="233"/>
      <c r="X43" s="234"/>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2"/>
    </row>
    <row r="45" spans="1:50" ht="22.5" hidden="1" customHeight="1">
      <c r="A45" s="131"/>
      <c r="B45" s="132"/>
      <c r="C45" s="132"/>
      <c r="D45" s="132"/>
      <c r="E45" s="132"/>
      <c r="F45" s="133"/>
      <c r="G45" s="80"/>
      <c r="H45" s="81"/>
      <c r="I45" s="81"/>
      <c r="J45" s="81"/>
      <c r="K45" s="81"/>
      <c r="L45" s="81"/>
      <c r="M45" s="81"/>
      <c r="N45" s="81"/>
      <c r="O45" s="82"/>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0"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1"/>
    </row>
    <row r="48" spans="1:50" ht="18.75" hidden="1" customHeight="1">
      <c r="A48" s="65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2"/>
      <c r="B49" s="99"/>
      <c r="C49" s="100"/>
      <c r="D49" s="100"/>
      <c r="E49" s="100"/>
      <c r="F49" s="101"/>
      <c r="G49" s="292"/>
      <c r="H49" s="292"/>
      <c r="I49" s="292"/>
      <c r="J49" s="292"/>
      <c r="K49" s="292"/>
      <c r="L49" s="292"/>
      <c r="M49" s="292"/>
      <c r="N49" s="292"/>
      <c r="O49" s="292"/>
      <c r="P49" s="292"/>
      <c r="Q49" s="292"/>
      <c r="R49" s="292"/>
      <c r="S49" s="292"/>
      <c r="T49" s="292"/>
      <c r="U49" s="292"/>
      <c r="V49" s="292"/>
      <c r="W49" s="292"/>
      <c r="X49" s="292"/>
      <c r="Y49" s="292"/>
      <c r="Z49" s="292"/>
      <c r="AA49" s="616"/>
      <c r="AB49" s="291"/>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row>
    <row r="50" spans="1:50" ht="22.5" hidden="1" customHeight="1">
      <c r="A50" s="652"/>
      <c r="B50" s="99"/>
      <c r="C50" s="100"/>
      <c r="D50" s="100"/>
      <c r="E50" s="100"/>
      <c r="F50" s="101"/>
      <c r="G50" s="295"/>
      <c r="H50" s="295"/>
      <c r="I50" s="295"/>
      <c r="J50" s="295"/>
      <c r="K50" s="295"/>
      <c r="L50" s="295"/>
      <c r="M50" s="295"/>
      <c r="N50" s="295"/>
      <c r="O50" s="295"/>
      <c r="P50" s="295"/>
      <c r="Q50" s="295"/>
      <c r="R50" s="295"/>
      <c r="S50" s="295"/>
      <c r="T50" s="295"/>
      <c r="U50" s="295"/>
      <c r="V50" s="295"/>
      <c r="W50" s="295"/>
      <c r="X50" s="295"/>
      <c r="Y50" s="295"/>
      <c r="Z50" s="295"/>
      <c r="AA50" s="617"/>
      <c r="AB50" s="294"/>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22.5" hidden="1" customHeight="1">
      <c r="A51" s="652"/>
      <c r="B51" s="102"/>
      <c r="C51" s="103"/>
      <c r="D51" s="103"/>
      <c r="E51" s="103"/>
      <c r="F51" s="104"/>
      <c r="G51" s="298"/>
      <c r="H51" s="298"/>
      <c r="I51" s="298"/>
      <c r="J51" s="298"/>
      <c r="K51" s="298"/>
      <c r="L51" s="298"/>
      <c r="M51" s="298"/>
      <c r="N51" s="298"/>
      <c r="O51" s="298"/>
      <c r="P51" s="298"/>
      <c r="Q51" s="298"/>
      <c r="R51" s="298"/>
      <c r="S51" s="298"/>
      <c r="T51" s="298"/>
      <c r="U51" s="298"/>
      <c r="V51" s="298"/>
      <c r="W51" s="298"/>
      <c r="X51" s="298"/>
      <c r="Y51" s="298"/>
      <c r="Z51" s="298"/>
      <c r="AA51" s="618"/>
      <c r="AB51" s="297"/>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9"/>
    </row>
    <row r="52" spans="1:50" ht="18.75" hidden="1" customHeight="1">
      <c r="A52" s="65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2"/>
      <c r="B54" s="100"/>
      <c r="C54" s="100"/>
      <c r="D54" s="100"/>
      <c r="E54" s="100"/>
      <c r="F54" s="101"/>
      <c r="G54" s="603"/>
      <c r="H54" s="233"/>
      <c r="I54" s="233"/>
      <c r="J54" s="233"/>
      <c r="K54" s="233"/>
      <c r="L54" s="233"/>
      <c r="M54" s="233"/>
      <c r="N54" s="233"/>
      <c r="O54" s="234"/>
      <c r="P54" s="219"/>
      <c r="Q54" s="220"/>
      <c r="R54" s="220"/>
      <c r="S54" s="220"/>
      <c r="T54" s="220"/>
      <c r="U54" s="220"/>
      <c r="V54" s="220"/>
      <c r="W54" s="220"/>
      <c r="X54" s="221"/>
      <c r="Y54" s="580" t="s">
        <v>86</v>
      </c>
      <c r="Z54" s="581"/>
      <c r="AA54" s="582"/>
      <c r="AB54" s="583"/>
      <c r="AC54" s="584"/>
      <c r="AD54" s="58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2"/>
      <c r="B55" s="100"/>
      <c r="C55" s="100"/>
      <c r="D55" s="100"/>
      <c r="E55" s="100"/>
      <c r="F55" s="101"/>
      <c r="G55" s="604"/>
      <c r="H55" s="235"/>
      <c r="I55" s="235"/>
      <c r="J55" s="235"/>
      <c r="K55" s="235"/>
      <c r="L55" s="235"/>
      <c r="M55" s="235"/>
      <c r="N55" s="235"/>
      <c r="O55" s="236"/>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2"/>
    </row>
    <row r="56" spans="1:50" ht="22.5" hidden="1" customHeight="1">
      <c r="A56" s="652"/>
      <c r="B56" s="103"/>
      <c r="C56" s="103"/>
      <c r="D56" s="103"/>
      <c r="E56" s="103"/>
      <c r="F56" s="104"/>
      <c r="G56" s="605"/>
      <c r="H56" s="237"/>
      <c r="I56" s="237"/>
      <c r="J56" s="237"/>
      <c r="K56" s="237"/>
      <c r="L56" s="237"/>
      <c r="M56" s="237"/>
      <c r="N56" s="237"/>
      <c r="O56" s="238"/>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2"/>
      <c r="B59" s="100"/>
      <c r="C59" s="100"/>
      <c r="D59" s="100"/>
      <c r="E59" s="100"/>
      <c r="F59" s="101"/>
      <c r="G59" s="603"/>
      <c r="H59" s="233"/>
      <c r="I59" s="233"/>
      <c r="J59" s="233"/>
      <c r="K59" s="233"/>
      <c r="L59" s="233"/>
      <c r="M59" s="233"/>
      <c r="N59" s="233"/>
      <c r="O59" s="234"/>
      <c r="P59" s="219"/>
      <c r="Q59" s="220"/>
      <c r="R59" s="220"/>
      <c r="S59" s="220"/>
      <c r="T59" s="220"/>
      <c r="U59" s="220"/>
      <c r="V59" s="220"/>
      <c r="W59" s="220"/>
      <c r="X59" s="221"/>
      <c r="Y59" s="580" t="s">
        <v>86</v>
      </c>
      <c r="Z59" s="581"/>
      <c r="AA59" s="582"/>
      <c r="AB59" s="584"/>
      <c r="AC59" s="584"/>
      <c r="AD59" s="58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2"/>
      <c r="B60" s="100"/>
      <c r="C60" s="100"/>
      <c r="D60" s="100"/>
      <c r="E60" s="100"/>
      <c r="F60" s="101"/>
      <c r="G60" s="604"/>
      <c r="H60" s="235"/>
      <c r="I60" s="235"/>
      <c r="J60" s="235"/>
      <c r="K60" s="235"/>
      <c r="L60" s="235"/>
      <c r="M60" s="235"/>
      <c r="N60" s="235"/>
      <c r="O60" s="236"/>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2"/>
    </row>
    <row r="61" spans="1:50" ht="22.5" hidden="1" customHeight="1">
      <c r="A61" s="652"/>
      <c r="B61" s="103"/>
      <c r="C61" s="103"/>
      <c r="D61" s="103"/>
      <c r="E61" s="103"/>
      <c r="F61" s="104"/>
      <c r="G61" s="605"/>
      <c r="H61" s="237"/>
      <c r="I61" s="237"/>
      <c r="J61" s="237"/>
      <c r="K61" s="237"/>
      <c r="L61" s="237"/>
      <c r="M61" s="237"/>
      <c r="N61" s="237"/>
      <c r="O61" s="238"/>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2"/>
      <c r="B64" s="100"/>
      <c r="C64" s="100"/>
      <c r="D64" s="100"/>
      <c r="E64" s="100"/>
      <c r="F64" s="101"/>
      <c r="G64" s="603"/>
      <c r="H64" s="233"/>
      <c r="I64" s="233"/>
      <c r="J64" s="233"/>
      <c r="K64" s="233"/>
      <c r="L64" s="233"/>
      <c r="M64" s="233"/>
      <c r="N64" s="233"/>
      <c r="O64" s="234"/>
      <c r="P64" s="219"/>
      <c r="Q64" s="220"/>
      <c r="R64" s="220"/>
      <c r="S64" s="220"/>
      <c r="T64" s="220"/>
      <c r="U64" s="220"/>
      <c r="V64" s="220"/>
      <c r="W64" s="220"/>
      <c r="X64" s="221"/>
      <c r="Y64" s="580" t="s">
        <v>86</v>
      </c>
      <c r="Z64" s="581"/>
      <c r="AA64" s="582"/>
      <c r="AB64" s="584"/>
      <c r="AC64" s="584"/>
      <c r="AD64" s="58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2"/>
      <c r="B65" s="100"/>
      <c r="C65" s="100"/>
      <c r="D65" s="100"/>
      <c r="E65" s="100"/>
      <c r="F65" s="101"/>
      <c r="G65" s="604"/>
      <c r="H65" s="235"/>
      <c r="I65" s="235"/>
      <c r="J65" s="235"/>
      <c r="K65" s="235"/>
      <c r="L65" s="235"/>
      <c r="M65" s="235"/>
      <c r="N65" s="235"/>
      <c r="O65" s="236"/>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2"/>
    </row>
    <row r="66" spans="1:60" ht="22.5" hidden="1" customHeight="1">
      <c r="A66" s="653"/>
      <c r="B66" s="103"/>
      <c r="C66" s="103"/>
      <c r="D66" s="103"/>
      <c r="E66" s="103"/>
      <c r="F66" s="104"/>
      <c r="G66" s="605"/>
      <c r="H66" s="237"/>
      <c r="I66" s="237"/>
      <c r="J66" s="237"/>
      <c r="K66" s="237"/>
      <c r="L66" s="237"/>
      <c r="M66" s="237"/>
      <c r="N66" s="237"/>
      <c r="O66" s="238"/>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18" t="s">
        <v>88</v>
      </c>
      <c r="B67" s="519"/>
      <c r="C67" s="519"/>
      <c r="D67" s="519"/>
      <c r="E67" s="519"/>
      <c r="F67" s="520"/>
      <c r="G67" s="606" t="s">
        <v>84</v>
      </c>
      <c r="H67" s="606"/>
      <c r="I67" s="606"/>
      <c r="J67" s="606"/>
      <c r="K67" s="606"/>
      <c r="L67" s="606"/>
      <c r="M67" s="606"/>
      <c r="N67" s="606"/>
      <c r="O67" s="606"/>
      <c r="P67" s="606"/>
      <c r="Q67" s="606"/>
      <c r="R67" s="606"/>
      <c r="S67" s="606"/>
      <c r="T67" s="606"/>
      <c r="U67" s="606"/>
      <c r="V67" s="606"/>
      <c r="W67" s="606"/>
      <c r="X67" s="60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3" t="s">
        <v>74</v>
      </c>
      <c r="AU67" s="264"/>
      <c r="AV67" s="264"/>
      <c r="AW67" s="264"/>
      <c r="AX67" s="265"/>
    </row>
    <row r="68" spans="1:60" ht="37.5" customHeight="1">
      <c r="A68" s="521"/>
      <c r="B68" s="522"/>
      <c r="C68" s="522"/>
      <c r="D68" s="522"/>
      <c r="E68" s="522"/>
      <c r="F68" s="523"/>
      <c r="G68" s="219" t="s">
        <v>422</v>
      </c>
      <c r="H68" s="233"/>
      <c r="I68" s="233"/>
      <c r="J68" s="233"/>
      <c r="K68" s="233"/>
      <c r="L68" s="233"/>
      <c r="M68" s="233"/>
      <c r="N68" s="233"/>
      <c r="O68" s="233"/>
      <c r="P68" s="233"/>
      <c r="Q68" s="233"/>
      <c r="R68" s="233"/>
      <c r="S68" s="233"/>
      <c r="T68" s="233"/>
      <c r="U68" s="233"/>
      <c r="V68" s="233"/>
      <c r="W68" s="233"/>
      <c r="X68" s="234"/>
      <c r="Y68" s="612" t="s">
        <v>66</v>
      </c>
      <c r="Z68" s="613"/>
      <c r="AA68" s="614"/>
      <c r="AB68" s="111" t="s">
        <v>424</v>
      </c>
      <c r="AC68" s="112"/>
      <c r="AD68" s="113"/>
      <c r="AE68" s="88">
        <v>392</v>
      </c>
      <c r="AF68" s="89"/>
      <c r="AG68" s="89"/>
      <c r="AH68" s="89"/>
      <c r="AI68" s="90"/>
      <c r="AJ68" s="88">
        <v>386</v>
      </c>
      <c r="AK68" s="89"/>
      <c r="AL68" s="89"/>
      <c r="AM68" s="89"/>
      <c r="AN68" s="90"/>
      <c r="AO68" s="88">
        <v>332</v>
      </c>
      <c r="AP68" s="89"/>
      <c r="AQ68" s="89"/>
      <c r="AR68" s="89"/>
      <c r="AS68" s="90"/>
      <c r="AT68" s="533"/>
      <c r="AU68" s="533"/>
      <c r="AV68" s="533"/>
      <c r="AW68" s="533"/>
      <c r="AX68" s="534"/>
      <c r="AY68" s="10"/>
      <c r="AZ68" s="10"/>
      <c r="BA68" s="10"/>
      <c r="BB68" s="10"/>
      <c r="BC68" s="10"/>
    </row>
    <row r="69" spans="1:60" ht="22.5" customHeight="1">
      <c r="A69" s="524"/>
      <c r="B69" s="525"/>
      <c r="C69" s="525"/>
      <c r="D69" s="525"/>
      <c r="E69" s="525"/>
      <c r="F69" s="526"/>
      <c r="G69" s="237"/>
      <c r="H69" s="237"/>
      <c r="I69" s="237"/>
      <c r="J69" s="237"/>
      <c r="K69" s="237"/>
      <c r="L69" s="237"/>
      <c r="M69" s="237"/>
      <c r="N69" s="237"/>
      <c r="O69" s="237"/>
      <c r="P69" s="237"/>
      <c r="Q69" s="237"/>
      <c r="R69" s="237"/>
      <c r="S69" s="237"/>
      <c r="T69" s="237"/>
      <c r="U69" s="237"/>
      <c r="V69" s="237"/>
      <c r="W69" s="237"/>
      <c r="X69" s="238"/>
      <c r="Y69" s="108" t="s">
        <v>67</v>
      </c>
      <c r="Z69" s="109"/>
      <c r="AA69" s="110"/>
      <c r="AB69" s="202" t="s">
        <v>426</v>
      </c>
      <c r="AC69" s="203"/>
      <c r="AD69" s="204"/>
      <c r="AE69" s="88" t="s">
        <v>419</v>
      </c>
      <c r="AF69" s="89"/>
      <c r="AG69" s="89"/>
      <c r="AH69" s="89"/>
      <c r="AI69" s="90"/>
      <c r="AJ69" s="88" t="s">
        <v>419</v>
      </c>
      <c r="AK69" s="89"/>
      <c r="AL69" s="89"/>
      <c r="AM69" s="89"/>
      <c r="AN69" s="90"/>
      <c r="AO69" s="88" t="s">
        <v>419</v>
      </c>
      <c r="AP69" s="89"/>
      <c r="AQ69" s="89"/>
      <c r="AR69" s="89"/>
      <c r="AS69" s="90"/>
      <c r="AT69" s="88"/>
      <c r="AU69" s="89"/>
      <c r="AV69" s="89"/>
      <c r="AW69" s="89"/>
      <c r="AX69" s="342"/>
      <c r="AY69" s="10"/>
      <c r="AZ69" s="10"/>
      <c r="BA69" s="10"/>
      <c r="BB69" s="10"/>
      <c r="BC69" s="10"/>
      <c r="BD69" s="10"/>
      <c r="BE69" s="10"/>
      <c r="BF69" s="10"/>
      <c r="BG69" s="10"/>
      <c r="BH69" s="10"/>
    </row>
    <row r="70" spans="1:60" ht="33" hidden="1" customHeight="1">
      <c r="A70" s="518" t="s">
        <v>88</v>
      </c>
      <c r="B70" s="519"/>
      <c r="C70" s="519"/>
      <c r="D70" s="519"/>
      <c r="E70" s="519"/>
      <c r="F70" s="520"/>
      <c r="G70" s="606" t="s">
        <v>84</v>
      </c>
      <c r="H70" s="606"/>
      <c r="I70" s="606"/>
      <c r="J70" s="606"/>
      <c r="K70" s="606"/>
      <c r="L70" s="606"/>
      <c r="M70" s="606"/>
      <c r="N70" s="606"/>
      <c r="O70" s="606"/>
      <c r="P70" s="606"/>
      <c r="Q70" s="606"/>
      <c r="R70" s="606"/>
      <c r="S70" s="606"/>
      <c r="T70" s="606"/>
      <c r="U70" s="606"/>
      <c r="V70" s="606"/>
      <c r="W70" s="606"/>
      <c r="X70" s="607"/>
      <c r="Y70" s="145"/>
      <c r="Z70" s="146"/>
      <c r="AA70" s="147"/>
      <c r="AB70" s="83" t="s">
        <v>12</v>
      </c>
      <c r="AC70" s="84"/>
      <c r="AD70" s="85"/>
      <c r="AE70" s="139" t="s">
        <v>69</v>
      </c>
      <c r="AF70" s="126"/>
      <c r="AG70" s="126"/>
      <c r="AH70" s="126"/>
      <c r="AI70" s="608"/>
      <c r="AJ70" s="139" t="s">
        <v>70</v>
      </c>
      <c r="AK70" s="126"/>
      <c r="AL70" s="126"/>
      <c r="AM70" s="126"/>
      <c r="AN70" s="608"/>
      <c r="AO70" s="139" t="s">
        <v>71</v>
      </c>
      <c r="AP70" s="126"/>
      <c r="AQ70" s="126"/>
      <c r="AR70" s="126"/>
      <c r="AS70" s="608"/>
      <c r="AT70" s="263" t="s">
        <v>74</v>
      </c>
      <c r="AU70" s="264"/>
      <c r="AV70" s="264"/>
      <c r="AW70" s="264"/>
      <c r="AX70" s="265"/>
    </row>
    <row r="71" spans="1:60" ht="22.5" hidden="1" customHeight="1">
      <c r="A71" s="521"/>
      <c r="B71" s="522"/>
      <c r="C71" s="522"/>
      <c r="D71" s="522"/>
      <c r="E71" s="522"/>
      <c r="F71" s="523"/>
      <c r="G71" s="233"/>
      <c r="H71" s="233"/>
      <c r="I71" s="233"/>
      <c r="J71" s="233"/>
      <c r="K71" s="233"/>
      <c r="L71" s="233"/>
      <c r="M71" s="233"/>
      <c r="N71" s="233"/>
      <c r="O71" s="233"/>
      <c r="P71" s="233"/>
      <c r="Q71" s="233"/>
      <c r="R71" s="233"/>
      <c r="S71" s="233"/>
      <c r="T71" s="233"/>
      <c r="U71" s="233"/>
      <c r="V71" s="233"/>
      <c r="W71" s="233"/>
      <c r="X71" s="234"/>
      <c r="Y71" s="654" t="s">
        <v>66</v>
      </c>
      <c r="Z71" s="655"/>
      <c r="AA71" s="656"/>
      <c r="AB71" s="111"/>
      <c r="AC71" s="112"/>
      <c r="AD71" s="113"/>
      <c r="AE71" s="88"/>
      <c r="AF71" s="89"/>
      <c r="AG71" s="89"/>
      <c r="AH71" s="89"/>
      <c r="AI71" s="90"/>
      <c r="AJ71" s="88"/>
      <c r="AK71" s="89"/>
      <c r="AL71" s="89"/>
      <c r="AM71" s="89"/>
      <c r="AN71" s="90"/>
      <c r="AO71" s="88"/>
      <c r="AP71" s="89"/>
      <c r="AQ71" s="89"/>
      <c r="AR71" s="89"/>
      <c r="AS71" s="90"/>
      <c r="AT71" s="533"/>
      <c r="AU71" s="533"/>
      <c r="AV71" s="533"/>
      <c r="AW71" s="533"/>
      <c r="AX71" s="534"/>
      <c r="AY71" s="10"/>
      <c r="AZ71" s="10"/>
      <c r="BA71" s="10"/>
      <c r="BB71" s="10"/>
      <c r="BC71" s="10"/>
    </row>
    <row r="72" spans="1:60" ht="22.5" hidden="1" customHeight="1">
      <c r="A72" s="524"/>
      <c r="B72" s="525"/>
      <c r="C72" s="525"/>
      <c r="D72" s="525"/>
      <c r="E72" s="525"/>
      <c r="F72" s="526"/>
      <c r="G72" s="237"/>
      <c r="H72" s="237"/>
      <c r="I72" s="237"/>
      <c r="J72" s="237"/>
      <c r="K72" s="237"/>
      <c r="L72" s="237"/>
      <c r="M72" s="237"/>
      <c r="N72" s="237"/>
      <c r="O72" s="237"/>
      <c r="P72" s="237"/>
      <c r="Q72" s="237"/>
      <c r="R72" s="237"/>
      <c r="S72" s="237"/>
      <c r="T72" s="237"/>
      <c r="U72" s="237"/>
      <c r="V72" s="237"/>
      <c r="W72" s="237"/>
      <c r="X72" s="238"/>
      <c r="Y72" s="108" t="s">
        <v>67</v>
      </c>
      <c r="Z72" s="657"/>
      <c r="AA72" s="65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2"/>
      <c r="AY72" s="10"/>
      <c r="AZ72" s="10"/>
      <c r="BA72" s="10"/>
      <c r="BB72" s="10"/>
      <c r="BC72" s="10"/>
      <c r="BD72" s="10"/>
      <c r="BE72" s="10"/>
      <c r="BF72" s="10"/>
      <c r="BG72" s="10"/>
      <c r="BH72" s="10"/>
    </row>
    <row r="73" spans="1:60" ht="31.7" hidden="1" customHeight="1">
      <c r="A73" s="518" t="s">
        <v>88</v>
      </c>
      <c r="B73" s="519"/>
      <c r="C73" s="519"/>
      <c r="D73" s="519"/>
      <c r="E73" s="519"/>
      <c r="F73" s="520"/>
      <c r="G73" s="606" t="s">
        <v>84</v>
      </c>
      <c r="H73" s="606"/>
      <c r="I73" s="606"/>
      <c r="J73" s="606"/>
      <c r="K73" s="606"/>
      <c r="L73" s="606"/>
      <c r="M73" s="606"/>
      <c r="N73" s="606"/>
      <c r="O73" s="606"/>
      <c r="P73" s="606"/>
      <c r="Q73" s="606"/>
      <c r="R73" s="606"/>
      <c r="S73" s="606"/>
      <c r="T73" s="606"/>
      <c r="U73" s="606"/>
      <c r="V73" s="606"/>
      <c r="W73" s="606"/>
      <c r="X73" s="607"/>
      <c r="Y73" s="145"/>
      <c r="Z73" s="146"/>
      <c r="AA73" s="147"/>
      <c r="AB73" s="83" t="s">
        <v>12</v>
      </c>
      <c r="AC73" s="84"/>
      <c r="AD73" s="85"/>
      <c r="AE73" s="139" t="s">
        <v>69</v>
      </c>
      <c r="AF73" s="126"/>
      <c r="AG73" s="126"/>
      <c r="AH73" s="126"/>
      <c r="AI73" s="608"/>
      <c r="AJ73" s="139" t="s">
        <v>70</v>
      </c>
      <c r="AK73" s="126"/>
      <c r="AL73" s="126"/>
      <c r="AM73" s="126"/>
      <c r="AN73" s="608"/>
      <c r="AO73" s="139" t="s">
        <v>71</v>
      </c>
      <c r="AP73" s="126"/>
      <c r="AQ73" s="126"/>
      <c r="AR73" s="126"/>
      <c r="AS73" s="608"/>
      <c r="AT73" s="263" t="s">
        <v>74</v>
      </c>
      <c r="AU73" s="264"/>
      <c r="AV73" s="264"/>
      <c r="AW73" s="264"/>
      <c r="AX73" s="265"/>
    </row>
    <row r="74" spans="1:60" ht="22.5" hidden="1" customHeight="1">
      <c r="A74" s="521"/>
      <c r="B74" s="522"/>
      <c r="C74" s="522"/>
      <c r="D74" s="522"/>
      <c r="E74" s="522"/>
      <c r="F74" s="523"/>
      <c r="G74" s="233"/>
      <c r="H74" s="233"/>
      <c r="I74" s="233"/>
      <c r="J74" s="233"/>
      <c r="K74" s="233"/>
      <c r="L74" s="233"/>
      <c r="M74" s="233"/>
      <c r="N74" s="233"/>
      <c r="O74" s="233"/>
      <c r="P74" s="233"/>
      <c r="Q74" s="233"/>
      <c r="R74" s="233"/>
      <c r="S74" s="233"/>
      <c r="T74" s="233"/>
      <c r="U74" s="233"/>
      <c r="V74" s="233"/>
      <c r="W74" s="233"/>
      <c r="X74" s="234"/>
      <c r="Y74" s="654" t="s">
        <v>66</v>
      </c>
      <c r="Z74" s="655"/>
      <c r="AA74" s="656"/>
      <c r="AB74" s="111"/>
      <c r="AC74" s="112"/>
      <c r="AD74" s="113"/>
      <c r="AE74" s="88"/>
      <c r="AF74" s="89"/>
      <c r="AG74" s="89"/>
      <c r="AH74" s="89"/>
      <c r="AI74" s="90"/>
      <c r="AJ74" s="88"/>
      <c r="AK74" s="89"/>
      <c r="AL74" s="89"/>
      <c r="AM74" s="89"/>
      <c r="AN74" s="90"/>
      <c r="AO74" s="88"/>
      <c r="AP74" s="89"/>
      <c r="AQ74" s="89"/>
      <c r="AR74" s="89"/>
      <c r="AS74" s="90"/>
      <c r="AT74" s="533"/>
      <c r="AU74" s="533"/>
      <c r="AV74" s="533"/>
      <c r="AW74" s="533"/>
      <c r="AX74" s="534"/>
      <c r="AY74" s="10"/>
      <c r="AZ74" s="10"/>
      <c r="BA74" s="10"/>
      <c r="BB74" s="10"/>
      <c r="BC74" s="10"/>
    </row>
    <row r="75" spans="1:60" ht="22.5" hidden="1" customHeight="1">
      <c r="A75" s="524"/>
      <c r="B75" s="525"/>
      <c r="C75" s="525"/>
      <c r="D75" s="525"/>
      <c r="E75" s="525"/>
      <c r="F75" s="526"/>
      <c r="G75" s="237"/>
      <c r="H75" s="237"/>
      <c r="I75" s="237"/>
      <c r="J75" s="237"/>
      <c r="K75" s="237"/>
      <c r="L75" s="237"/>
      <c r="M75" s="237"/>
      <c r="N75" s="237"/>
      <c r="O75" s="237"/>
      <c r="P75" s="237"/>
      <c r="Q75" s="237"/>
      <c r="R75" s="237"/>
      <c r="S75" s="237"/>
      <c r="T75" s="237"/>
      <c r="U75" s="237"/>
      <c r="V75" s="237"/>
      <c r="W75" s="237"/>
      <c r="X75" s="238"/>
      <c r="Y75" s="108" t="s">
        <v>67</v>
      </c>
      <c r="Z75" s="657"/>
      <c r="AA75" s="65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2"/>
      <c r="AY75" s="10"/>
      <c r="AZ75" s="10"/>
      <c r="BA75" s="10"/>
      <c r="BB75" s="10"/>
      <c r="BC75" s="10"/>
      <c r="BD75" s="10"/>
      <c r="BE75" s="10"/>
      <c r="BF75" s="10"/>
      <c r="BG75" s="10"/>
      <c r="BH75" s="10"/>
    </row>
    <row r="76" spans="1:60" ht="31.7" hidden="1" customHeight="1">
      <c r="A76" s="518" t="s">
        <v>88</v>
      </c>
      <c r="B76" s="519"/>
      <c r="C76" s="519"/>
      <c r="D76" s="519"/>
      <c r="E76" s="519"/>
      <c r="F76" s="520"/>
      <c r="G76" s="606" t="s">
        <v>84</v>
      </c>
      <c r="H76" s="606"/>
      <c r="I76" s="606"/>
      <c r="J76" s="606"/>
      <c r="K76" s="606"/>
      <c r="L76" s="606"/>
      <c r="M76" s="606"/>
      <c r="N76" s="606"/>
      <c r="O76" s="606"/>
      <c r="P76" s="606"/>
      <c r="Q76" s="606"/>
      <c r="R76" s="606"/>
      <c r="S76" s="606"/>
      <c r="T76" s="606"/>
      <c r="U76" s="606"/>
      <c r="V76" s="606"/>
      <c r="W76" s="606"/>
      <c r="X76" s="607"/>
      <c r="Y76" s="145"/>
      <c r="Z76" s="146"/>
      <c r="AA76" s="147"/>
      <c r="AB76" s="83" t="s">
        <v>12</v>
      </c>
      <c r="AC76" s="84"/>
      <c r="AD76" s="85"/>
      <c r="AE76" s="139" t="s">
        <v>69</v>
      </c>
      <c r="AF76" s="126"/>
      <c r="AG76" s="126"/>
      <c r="AH76" s="126"/>
      <c r="AI76" s="608"/>
      <c r="AJ76" s="139" t="s">
        <v>70</v>
      </c>
      <c r="AK76" s="126"/>
      <c r="AL76" s="126"/>
      <c r="AM76" s="126"/>
      <c r="AN76" s="608"/>
      <c r="AO76" s="139" t="s">
        <v>71</v>
      </c>
      <c r="AP76" s="126"/>
      <c r="AQ76" s="126"/>
      <c r="AR76" s="126"/>
      <c r="AS76" s="608"/>
      <c r="AT76" s="263" t="s">
        <v>74</v>
      </c>
      <c r="AU76" s="264"/>
      <c r="AV76" s="264"/>
      <c r="AW76" s="264"/>
      <c r="AX76" s="265"/>
    </row>
    <row r="77" spans="1:60" ht="22.5" hidden="1" customHeight="1">
      <c r="A77" s="521"/>
      <c r="B77" s="522"/>
      <c r="C77" s="522"/>
      <c r="D77" s="522"/>
      <c r="E77" s="522"/>
      <c r="F77" s="523"/>
      <c r="G77" s="233"/>
      <c r="H77" s="233"/>
      <c r="I77" s="233"/>
      <c r="J77" s="233"/>
      <c r="K77" s="233"/>
      <c r="L77" s="233"/>
      <c r="M77" s="233"/>
      <c r="N77" s="233"/>
      <c r="O77" s="233"/>
      <c r="P77" s="233"/>
      <c r="Q77" s="233"/>
      <c r="R77" s="233"/>
      <c r="S77" s="233"/>
      <c r="T77" s="233"/>
      <c r="U77" s="233"/>
      <c r="V77" s="233"/>
      <c r="W77" s="233"/>
      <c r="X77" s="234"/>
      <c r="Y77" s="654" t="s">
        <v>66</v>
      </c>
      <c r="Z77" s="655"/>
      <c r="AA77" s="656"/>
      <c r="AB77" s="111"/>
      <c r="AC77" s="112"/>
      <c r="AD77" s="113"/>
      <c r="AE77" s="88"/>
      <c r="AF77" s="89"/>
      <c r="AG77" s="89"/>
      <c r="AH77" s="89"/>
      <c r="AI77" s="90"/>
      <c r="AJ77" s="88"/>
      <c r="AK77" s="89"/>
      <c r="AL77" s="89"/>
      <c r="AM77" s="89"/>
      <c r="AN77" s="90"/>
      <c r="AO77" s="88"/>
      <c r="AP77" s="89"/>
      <c r="AQ77" s="89"/>
      <c r="AR77" s="89"/>
      <c r="AS77" s="90"/>
      <c r="AT77" s="533"/>
      <c r="AU77" s="533"/>
      <c r="AV77" s="533"/>
      <c r="AW77" s="533"/>
      <c r="AX77" s="534"/>
      <c r="AY77" s="10"/>
      <c r="AZ77" s="10"/>
      <c r="BA77" s="10"/>
      <c r="BB77" s="10"/>
      <c r="BC77" s="10"/>
    </row>
    <row r="78" spans="1:60" ht="22.5" hidden="1" customHeight="1">
      <c r="A78" s="524"/>
      <c r="B78" s="525"/>
      <c r="C78" s="525"/>
      <c r="D78" s="525"/>
      <c r="E78" s="525"/>
      <c r="F78" s="526"/>
      <c r="G78" s="237"/>
      <c r="H78" s="237"/>
      <c r="I78" s="237"/>
      <c r="J78" s="237"/>
      <c r="K78" s="237"/>
      <c r="L78" s="237"/>
      <c r="M78" s="237"/>
      <c r="N78" s="237"/>
      <c r="O78" s="237"/>
      <c r="P78" s="237"/>
      <c r="Q78" s="237"/>
      <c r="R78" s="237"/>
      <c r="S78" s="237"/>
      <c r="T78" s="237"/>
      <c r="U78" s="237"/>
      <c r="V78" s="237"/>
      <c r="W78" s="237"/>
      <c r="X78" s="238"/>
      <c r="Y78" s="108" t="s">
        <v>67</v>
      </c>
      <c r="Z78" s="657"/>
      <c r="AA78" s="65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2"/>
      <c r="AY78" s="10"/>
      <c r="AZ78" s="10"/>
      <c r="BA78" s="10"/>
      <c r="BB78" s="10"/>
      <c r="BC78" s="10"/>
      <c r="BD78" s="10"/>
      <c r="BE78" s="10"/>
      <c r="BF78" s="10"/>
      <c r="BG78" s="10"/>
      <c r="BH78" s="10"/>
    </row>
    <row r="79" spans="1:60" ht="31.7" hidden="1" customHeight="1">
      <c r="A79" s="518" t="s">
        <v>88</v>
      </c>
      <c r="B79" s="519"/>
      <c r="C79" s="519"/>
      <c r="D79" s="519"/>
      <c r="E79" s="519"/>
      <c r="F79" s="520"/>
      <c r="G79" s="606" t="s">
        <v>84</v>
      </c>
      <c r="H79" s="606"/>
      <c r="I79" s="606"/>
      <c r="J79" s="606"/>
      <c r="K79" s="606"/>
      <c r="L79" s="606"/>
      <c r="M79" s="606"/>
      <c r="N79" s="606"/>
      <c r="O79" s="606"/>
      <c r="P79" s="606"/>
      <c r="Q79" s="606"/>
      <c r="R79" s="606"/>
      <c r="S79" s="606"/>
      <c r="T79" s="606"/>
      <c r="U79" s="606"/>
      <c r="V79" s="606"/>
      <c r="W79" s="606"/>
      <c r="X79" s="607"/>
      <c r="Y79" s="145"/>
      <c r="Z79" s="146"/>
      <c r="AA79" s="147"/>
      <c r="AB79" s="83" t="s">
        <v>12</v>
      </c>
      <c r="AC79" s="84"/>
      <c r="AD79" s="85"/>
      <c r="AE79" s="139" t="s">
        <v>69</v>
      </c>
      <c r="AF79" s="126"/>
      <c r="AG79" s="126"/>
      <c r="AH79" s="126"/>
      <c r="AI79" s="608"/>
      <c r="AJ79" s="139" t="s">
        <v>70</v>
      </c>
      <c r="AK79" s="126"/>
      <c r="AL79" s="126"/>
      <c r="AM79" s="126"/>
      <c r="AN79" s="608"/>
      <c r="AO79" s="139" t="s">
        <v>71</v>
      </c>
      <c r="AP79" s="126"/>
      <c r="AQ79" s="126"/>
      <c r="AR79" s="126"/>
      <c r="AS79" s="608"/>
      <c r="AT79" s="263" t="s">
        <v>74</v>
      </c>
      <c r="AU79" s="264"/>
      <c r="AV79" s="264"/>
      <c r="AW79" s="264"/>
      <c r="AX79" s="265"/>
    </row>
    <row r="80" spans="1:60" ht="22.5" hidden="1" customHeight="1">
      <c r="A80" s="521"/>
      <c r="B80" s="522"/>
      <c r="C80" s="522"/>
      <c r="D80" s="522"/>
      <c r="E80" s="522"/>
      <c r="F80" s="523"/>
      <c r="G80" s="233"/>
      <c r="H80" s="233"/>
      <c r="I80" s="233"/>
      <c r="J80" s="233"/>
      <c r="K80" s="233"/>
      <c r="L80" s="233"/>
      <c r="M80" s="233"/>
      <c r="N80" s="233"/>
      <c r="O80" s="233"/>
      <c r="P80" s="233"/>
      <c r="Q80" s="233"/>
      <c r="R80" s="233"/>
      <c r="S80" s="233"/>
      <c r="T80" s="233"/>
      <c r="U80" s="233"/>
      <c r="V80" s="233"/>
      <c r="W80" s="233"/>
      <c r="X80" s="234"/>
      <c r="Y80" s="654" t="s">
        <v>66</v>
      </c>
      <c r="Z80" s="655"/>
      <c r="AA80" s="656"/>
      <c r="AB80" s="111"/>
      <c r="AC80" s="112"/>
      <c r="AD80" s="113"/>
      <c r="AE80" s="88"/>
      <c r="AF80" s="89"/>
      <c r="AG80" s="89"/>
      <c r="AH80" s="89"/>
      <c r="AI80" s="90"/>
      <c r="AJ80" s="88"/>
      <c r="AK80" s="89"/>
      <c r="AL80" s="89"/>
      <c r="AM80" s="89"/>
      <c r="AN80" s="90"/>
      <c r="AO80" s="88"/>
      <c r="AP80" s="89"/>
      <c r="AQ80" s="89"/>
      <c r="AR80" s="89"/>
      <c r="AS80" s="90"/>
      <c r="AT80" s="533"/>
      <c r="AU80" s="533"/>
      <c r="AV80" s="533"/>
      <c r="AW80" s="533"/>
      <c r="AX80" s="534"/>
      <c r="AY80" s="10"/>
      <c r="AZ80" s="10"/>
      <c r="BA80" s="10"/>
      <c r="BB80" s="10"/>
      <c r="BC80" s="10"/>
    </row>
    <row r="81" spans="1:60" ht="22.5" hidden="1" customHeight="1">
      <c r="A81" s="524"/>
      <c r="B81" s="525"/>
      <c r="C81" s="525"/>
      <c r="D81" s="525"/>
      <c r="E81" s="525"/>
      <c r="F81" s="526"/>
      <c r="G81" s="237"/>
      <c r="H81" s="237"/>
      <c r="I81" s="237"/>
      <c r="J81" s="237"/>
      <c r="K81" s="237"/>
      <c r="L81" s="237"/>
      <c r="M81" s="237"/>
      <c r="N81" s="237"/>
      <c r="O81" s="237"/>
      <c r="P81" s="237"/>
      <c r="Q81" s="237"/>
      <c r="R81" s="237"/>
      <c r="S81" s="237"/>
      <c r="T81" s="237"/>
      <c r="U81" s="237"/>
      <c r="V81" s="237"/>
      <c r="W81" s="237"/>
      <c r="X81" s="238"/>
      <c r="Y81" s="108" t="s">
        <v>67</v>
      </c>
      <c r="Z81" s="657"/>
      <c r="AA81" s="65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2"/>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2.5" customHeight="1">
      <c r="A83" s="120"/>
      <c r="B83" s="121"/>
      <c r="C83" s="121"/>
      <c r="D83" s="121"/>
      <c r="E83" s="121"/>
      <c r="F83" s="122"/>
      <c r="G83" s="289" t="s">
        <v>423</v>
      </c>
      <c r="H83" s="289"/>
      <c r="I83" s="289"/>
      <c r="J83" s="289"/>
      <c r="K83" s="289"/>
      <c r="L83" s="289"/>
      <c r="M83" s="289"/>
      <c r="N83" s="289"/>
      <c r="O83" s="289"/>
      <c r="P83" s="289"/>
      <c r="Q83" s="289"/>
      <c r="R83" s="289"/>
      <c r="S83" s="289"/>
      <c r="T83" s="289"/>
      <c r="U83" s="289"/>
      <c r="V83" s="289"/>
      <c r="W83" s="289"/>
      <c r="X83" s="289"/>
      <c r="Y83" s="530" t="s">
        <v>17</v>
      </c>
      <c r="Z83" s="531"/>
      <c r="AA83" s="532"/>
      <c r="AB83" s="202" t="s">
        <v>426</v>
      </c>
      <c r="AC83" s="203"/>
      <c r="AD83" s="204"/>
      <c r="AE83" s="88" t="s">
        <v>378</v>
      </c>
      <c r="AF83" s="89"/>
      <c r="AG83" s="89"/>
      <c r="AH83" s="89"/>
      <c r="AI83" s="90"/>
      <c r="AJ83" s="88" t="s">
        <v>378</v>
      </c>
      <c r="AK83" s="89"/>
      <c r="AL83" s="89"/>
      <c r="AM83" s="89"/>
      <c r="AN83" s="90"/>
      <c r="AO83" s="88" t="s">
        <v>378</v>
      </c>
      <c r="AP83" s="89"/>
      <c r="AQ83" s="89"/>
      <c r="AR83" s="89"/>
      <c r="AS83" s="90"/>
      <c r="AT83" s="88" t="s">
        <v>425</v>
      </c>
      <c r="AU83" s="89"/>
      <c r="AV83" s="89"/>
      <c r="AW83" s="89"/>
      <c r="AX83" s="342"/>
    </row>
    <row r="84" spans="1:60" ht="73.5" customHeight="1">
      <c r="A84" s="123"/>
      <c r="B84" s="124"/>
      <c r="C84" s="124"/>
      <c r="D84" s="124"/>
      <c r="E84" s="124"/>
      <c r="F84" s="125"/>
      <c r="G84" s="290"/>
      <c r="H84" s="290"/>
      <c r="I84" s="290"/>
      <c r="J84" s="290"/>
      <c r="K84" s="290"/>
      <c r="L84" s="290"/>
      <c r="M84" s="290"/>
      <c r="N84" s="290"/>
      <c r="O84" s="290"/>
      <c r="P84" s="290"/>
      <c r="Q84" s="290"/>
      <c r="R84" s="290"/>
      <c r="S84" s="290"/>
      <c r="T84" s="290"/>
      <c r="U84" s="290"/>
      <c r="V84" s="290"/>
      <c r="W84" s="290"/>
      <c r="X84" s="290"/>
      <c r="Y84" s="198" t="s">
        <v>59</v>
      </c>
      <c r="Z84" s="109"/>
      <c r="AA84" s="110"/>
      <c r="AB84" s="202" t="s">
        <v>426</v>
      </c>
      <c r="AC84" s="203"/>
      <c r="AD84" s="204"/>
      <c r="AE84" s="88" t="s">
        <v>378</v>
      </c>
      <c r="AF84" s="89"/>
      <c r="AG84" s="89"/>
      <c r="AH84" s="89"/>
      <c r="AI84" s="90"/>
      <c r="AJ84" s="88" t="s">
        <v>378</v>
      </c>
      <c r="AK84" s="89"/>
      <c r="AL84" s="89"/>
      <c r="AM84" s="89"/>
      <c r="AN84" s="90"/>
      <c r="AO84" s="88" t="s">
        <v>378</v>
      </c>
      <c r="AP84" s="89"/>
      <c r="AQ84" s="89"/>
      <c r="AR84" s="89"/>
      <c r="AS84" s="90"/>
      <c r="AT84" s="91" t="s">
        <v>425</v>
      </c>
      <c r="AU84" s="92"/>
      <c r="AV84" s="92"/>
      <c r="AW84" s="92"/>
      <c r="AX84" s="262"/>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hidden="1" customHeight="1">
      <c r="A86" s="120"/>
      <c r="B86" s="121"/>
      <c r="C86" s="121"/>
      <c r="D86" s="121"/>
      <c r="E86" s="121"/>
      <c r="F86" s="122"/>
      <c r="G86" s="289" t="s">
        <v>358</v>
      </c>
      <c r="H86" s="289"/>
      <c r="I86" s="289"/>
      <c r="J86" s="289"/>
      <c r="K86" s="289"/>
      <c r="L86" s="289"/>
      <c r="M86" s="289"/>
      <c r="N86" s="289"/>
      <c r="O86" s="289"/>
      <c r="P86" s="289"/>
      <c r="Q86" s="289"/>
      <c r="R86" s="289"/>
      <c r="S86" s="289"/>
      <c r="T86" s="289"/>
      <c r="U86" s="289"/>
      <c r="V86" s="289"/>
      <c r="W86" s="289"/>
      <c r="X86" s="289"/>
      <c r="Y86" s="530" t="s">
        <v>17</v>
      </c>
      <c r="Z86" s="531"/>
      <c r="AA86" s="532"/>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2"/>
    </row>
    <row r="87" spans="1:60" ht="47.1" hidden="1" customHeight="1">
      <c r="A87" s="123"/>
      <c r="B87" s="124"/>
      <c r="C87" s="124"/>
      <c r="D87" s="124"/>
      <c r="E87" s="124"/>
      <c r="F87" s="125"/>
      <c r="G87" s="290"/>
      <c r="H87" s="290"/>
      <c r="I87" s="290"/>
      <c r="J87" s="290"/>
      <c r="K87" s="290"/>
      <c r="L87" s="290"/>
      <c r="M87" s="290"/>
      <c r="N87" s="290"/>
      <c r="O87" s="290"/>
      <c r="P87" s="290"/>
      <c r="Q87" s="290"/>
      <c r="R87" s="290"/>
      <c r="S87" s="290"/>
      <c r="T87" s="290"/>
      <c r="U87" s="290"/>
      <c r="V87" s="290"/>
      <c r="W87" s="290"/>
      <c r="X87" s="290"/>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c r="A89" s="120"/>
      <c r="B89" s="121"/>
      <c r="C89" s="121"/>
      <c r="D89" s="121"/>
      <c r="E89" s="121"/>
      <c r="F89" s="122"/>
      <c r="G89" s="289" t="s">
        <v>309</v>
      </c>
      <c r="H89" s="289"/>
      <c r="I89" s="289"/>
      <c r="J89" s="289"/>
      <c r="K89" s="289"/>
      <c r="L89" s="289"/>
      <c r="M89" s="289"/>
      <c r="N89" s="289"/>
      <c r="O89" s="289"/>
      <c r="P89" s="289"/>
      <c r="Q89" s="289"/>
      <c r="R89" s="289"/>
      <c r="S89" s="289"/>
      <c r="T89" s="289"/>
      <c r="U89" s="289"/>
      <c r="V89" s="289"/>
      <c r="W89" s="289"/>
      <c r="X89" s="289"/>
      <c r="Y89" s="530" t="s">
        <v>17</v>
      </c>
      <c r="Z89" s="531"/>
      <c r="AA89" s="532"/>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2"/>
    </row>
    <row r="90" spans="1:60" ht="47.1" hidden="1" customHeight="1">
      <c r="A90" s="123"/>
      <c r="B90" s="124"/>
      <c r="C90" s="124"/>
      <c r="D90" s="124"/>
      <c r="E90" s="124"/>
      <c r="F90" s="125"/>
      <c r="G90" s="290"/>
      <c r="H90" s="290"/>
      <c r="I90" s="290"/>
      <c r="J90" s="290"/>
      <c r="K90" s="290"/>
      <c r="L90" s="290"/>
      <c r="M90" s="290"/>
      <c r="N90" s="290"/>
      <c r="O90" s="290"/>
      <c r="P90" s="290"/>
      <c r="Q90" s="290"/>
      <c r="R90" s="290"/>
      <c r="S90" s="290"/>
      <c r="T90" s="290"/>
      <c r="U90" s="290"/>
      <c r="V90" s="290"/>
      <c r="W90" s="290"/>
      <c r="X90" s="290"/>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c r="A92" s="120"/>
      <c r="B92" s="121"/>
      <c r="C92" s="121"/>
      <c r="D92" s="121"/>
      <c r="E92" s="121"/>
      <c r="F92" s="122"/>
      <c r="G92" s="289" t="s">
        <v>309</v>
      </c>
      <c r="H92" s="289"/>
      <c r="I92" s="289"/>
      <c r="J92" s="289"/>
      <c r="K92" s="289"/>
      <c r="L92" s="289"/>
      <c r="M92" s="289"/>
      <c r="N92" s="289"/>
      <c r="O92" s="289"/>
      <c r="P92" s="289"/>
      <c r="Q92" s="289"/>
      <c r="R92" s="289"/>
      <c r="S92" s="289"/>
      <c r="T92" s="289"/>
      <c r="U92" s="289"/>
      <c r="V92" s="289"/>
      <c r="W92" s="289"/>
      <c r="X92" s="659"/>
      <c r="Y92" s="530" t="s">
        <v>17</v>
      </c>
      <c r="Z92" s="531"/>
      <c r="AA92" s="532"/>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2"/>
    </row>
    <row r="93" spans="1:60" ht="47.1" hidden="1" customHeight="1">
      <c r="A93" s="123"/>
      <c r="B93" s="124"/>
      <c r="C93" s="124"/>
      <c r="D93" s="124"/>
      <c r="E93" s="124"/>
      <c r="F93" s="125"/>
      <c r="G93" s="290"/>
      <c r="H93" s="290"/>
      <c r="I93" s="290"/>
      <c r="J93" s="290"/>
      <c r="K93" s="290"/>
      <c r="L93" s="290"/>
      <c r="M93" s="290"/>
      <c r="N93" s="290"/>
      <c r="O93" s="290"/>
      <c r="P93" s="290"/>
      <c r="Q93" s="290"/>
      <c r="R93" s="290"/>
      <c r="S93" s="290"/>
      <c r="T93" s="290"/>
      <c r="U93" s="290"/>
      <c r="V93" s="290"/>
      <c r="W93" s="290"/>
      <c r="X93" s="660"/>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32.25" hidden="1" customHeight="1">
      <c r="A94" s="355"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1"/>
      <c r="Z94" s="662"/>
      <c r="AA94" s="66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4" t="s">
        <v>75</v>
      </c>
      <c r="AU94" s="665"/>
      <c r="AV94" s="665"/>
      <c r="AW94" s="665"/>
      <c r="AX94" s="666"/>
    </row>
    <row r="95" spans="1:60" ht="22.5" hidden="1" customHeight="1">
      <c r="A95" s="120"/>
      <c r="B95" s="121"/>
      <c r="C95" s="121"/>
      <c r="D95" s="121"/>
      <c r="E95" s="121"/>
      <c r="F95" s="122"/>
      <c r="G95" s="289" t="s">
        <v>309</v>
      </c>
      <c r="H95" s="289"/>
      <c r="I95" s="289"/>
      <c r="J95" s="289"/>
      <c r="K95" s="289"/>
      <c r="L95" s="289"/>
      <c r="M95" s="289"/>
      <c r="N95" s="289"/>
      <c r="O95" s="289"/>
      <c r="P95" s="289"/>
      <c r="Q95" s="289"/>
      <c r="R95" s="289"/>
      <c r="S95" s="289"/>
      <c r="T95" s="289"/>
      <c r="U95" s="289"/>
      <c r="V95" s="289"/>
      <c r="W95" s="289"/>
      <c r="X95" s="289"/>
      <c r="Y95" s="530" t="s">
        <v>17</v>
      </c>
      <c r="Z95" s="531"/>
      <c r="AA95" s="532"/>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2"/>
    </row>
    <row r="96" spans="1:60" ht="47.1" hidden="1" customHeight="1">
      <c r="A96" s="123"/>
      <c r="B96" s="124"/>
      <c r="C96" s="124"/>
      <c r="D96" s="124"/>
      <c r="E96" s="124"/>
      <c r="F96" s="125"/>
      <c r="G96" s="290"/>
      <c r="H96" s="290"/>
      <c r="I96" s="290"/>
      <c r="J96" s="290"/>
      <c r="K96" s="290"/>
      <c r="L96" s="290"/>
      <c r="M96" s="290"/>
      <c r="N96" s="290"/>
      <c r="O96" s="290"/>
      <c r="P96" s="290"/>
      <c r="Q96" s="290"/>
      <c r="R96" s="290"/>
      <c r="S96" s="290"/>
      <c r="T96" s="290"/>
      <c r="U96" s="290"/>
      <c r="V96" s="290"/>
      <c r="W96" s="290"/>
      <c r="X96" s="290"/>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c r="A97" s="594" t="s">
        <v>77</v>
      </c>
      <c r="B97" s="595"/>
      <c r="C97" s="624" t="s">
        <v>19</v>
      </c>
      <c r="D97" s="516"/>
      <c r="E97" s="516"/>
      <c r="F97" s="516"/>
      <c r="G97" s="516"/>
      <c r="H97" s="516"/>
      <c r="I97" s="516"/>
      <c r="J97" s="516"/>
      <c r="K97" s="625"/>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3.1" customHeight="1">
      <c r="A98" s="596"/>
      <c r="B98" s="597"/>
      <c r="C98" s="527" t="s">
        <v>379</v>
      </c>
      <c r="D98" s="528"/>
      <c r="E98" s="528"/>
      <c r="F98" s="528"/>
      <c r="G98" s="528"/>
      <c r="H98" s="528"/>
      <c r="I98" s="528"/>
      <c r="J98" s="528"/>
      <c r="K98" s="529"/>
      <c r="L98" s="175">
        <v>482</v>
      </c>
      <c r="M98" s="176"/>
      <c r="N98" s="176"/>
      <c r="O98" s="176"/>
      <c r="P98" s="176"/>
      <c r="Q98" s="177"/>
      <c r="R98" s="175" t="s">
        <v>378</v>
      </c>
      <c r="S98" s="176"/>
      <c r="T98" s="176"/>
      <c r="U98" s="176"/>
      <c r="V98" s="176"/>
      <c r="W98" s="177"/>
      <c r="X98" s="62" t="s">
        <v>407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596"/>
      <c r="B99" s="597"/>
      <c r="C99" s="591"/>
      <c r="D99" s="592"/>
      <c r="E99" s="592"/>
      <c r="F99" s="592"/>
      <c r="G99" s="592"/>
      <c r="H99" s="592"/>
      <c r="I99" s="592"/>
      <c r="J99" s="592"/>
      <c r="K99" s="593"/>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596"/>
      <c r="B100" s="597"/>
      <c r="C100" s="591"/>
      <c r="D100" s="592"/>
      <c r="E100" s="592"/>
      <c r="F100" s="592"/>
      <c r="G100" s="592"/>
      <c r="H100" s="592"/>
      <c r="I100" s="592"/>
      <c r="J100" s="592"/>
      <c r="K100" s="59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596"/>
      <c r="B101" s="597"/>
      <c r="C101" s="591"/>
      <c r="D101" s="592"/>
      <c r="E101" s="592"/>
      <c r="F101" s="592"/>
      <c r="G101" s="592"/>
      <c r="H101" s="592"/>
      <c r="I101" s="592"/>
      <c r="J101" s="592"/>
      <c r="K101" s="593"/>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596"/>
      <c r="B102" s="597"/>
      <c r="C102" s="591"/>
      <c r="D102" s="592"/>
      <c r="E102" s="592"/>
      <c r="F102" s="592"/>
      <c r="G102" s="592"/>
      <c r="H102" s="592"/>
      <c r="I102" s="592"/>
      <c r="J102" s="592"/>
      <c r="K102" s="59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596"/>
      <c r="B103" s="597"/>
      <c r="C103" s="600"/>
      <c r="D103" s="601"/>
      <c r="E103" s="601"/>
      <c r="F103" s="601"/>
      <c r="G103" s="601"/>
      <c r="H103" s="601"/>
      <c r="I103" s="601"/>
      <c r="J103" s="601"/>
      <c r="K103" s="60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598"/>
      <c r="B104" s="599"/>
      <c r="C104" s="585" t="s">
        <v>22</v>
      </c>
      <c r="D104" s="586"/>
      <c r="E104" s="586"/>
      <c r="F104" s="586"/>
      <c r="G104" s="586"/>
      <c r="H104" s="586"/>
      <c r="I104" s="586"/>
      <c r="J104" s="586"/>
      <c r="K104" s="587"/>
      <c r="L104" s="588">
        <f>SUM(L98:Q103)</f>
        <v>482</v>
      </c>
      <c r="M104" s="589"/>
      <c r="N104" s="589"/>
      <c r="O104" s="589"/>
      <c r="P104" s="589"/>
      <c r="Q104" s="590"/>
      <c r="R104" s="588">
        <f>SUM(R98:W103)</f>
        <v>0</v>
      </c>
      <c r="S104" s="589"/>
      <c r="T104" s="589"/>
      <c r="U104" s="589"/>
      <c r="V104" s="589"/>
      <c r="W104" s="59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7" t="s">
        <v>57</v>
      </c>
      <c r="B106" s="668"/>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c r="AA106" s="668"/>
      <c r="AB106" s="668"/>
      <c r="AC106" s="668"/>
      <c r="AD106" s="668"/>
      <c r="AE106" s="668"/>
      <c r="AF106" s="668"/>
      <c r="AG106" s="668"/>
      <c r="AH106" s="668"/>
      <c r="AI106" s="668"/>
      <c r="AJ106" s="668"/>
      <c r="AK106" s="668"/>
      <c r="AL106" s="668"/>
      <c r="AM106" s="668"/>
      <c r="AN106" s="668"/>
      <c r="AO106" s="668"/>
      <c r="AP106" s="668"/>
      <c r="AQ106" s="668"/>
      <c r="AR106" s="668"/>
      <c r="AS106" s="668"/>
      <c r="AT106" s="668"/>
      <c r="AU106" s="668"/>
      <c r="AV106" s="668"/>
      <c r="AW106" s="668"/>
      <c r="AX106" s="669"/>
    </row>
    <row r="107" spans="1:50" ht="21" customHeight="1">
      <c r="A107" s="5"/>
      <c r="B107" s="6"/>
      <c r="C107" s="327"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28"/>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77.25" customHeight="1">
      <c r="A108" s="635" t="s">
        <v>312</v>
      </c>
      <c r="B108" s="636"/>
      <c r="C108" s="461" t="s">
        <v>313</v>
      </c>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3"/>
      <c r="AD108" s="337" t="s">
        <v>380</v>
      </c>
      <c r="AE108" s="338"/>
      <c r="AF108" s="338"/>
      <c r="AG108" s="334" t="s">
        <v>390</v>
      </c>
      <c r="AH108" s="335"/>
      <c r="AI108" s="335"/>
      <c r="AJ108" s="335"/>
      <c r="AK108" s="335"/>
      <c r="AL108" s="335"/>
      <c r="AM108" s="335"/>
      <c r="AN108" s="335"/>
      <c r="AO108" s="335"/>
      <c r="AP108" s="335"/>
      <c r="AQ108" s="335"/>
      <c r="AR108" s="335"/>
      <c r="AS108" s="335"/>
      <c r="AT108" s="335"/>
      <c r="AU108" s="335"/>
      <c r="AV108" s="335"/>
      <c r="AW108" s="335"/>
      <c r="AX108" s="336"/>
    </row>
    <row r="109" spans="1:50" ht="77.25" customHeight="1">
      <c r="A109" s="637"/>
      <c r="B109" s="638"/>
      <c r="C109" s="539" t="s">
        <v>44</v>
      </c>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326"/>
      <c r="AD109" s="251" t="s">
        <v>380</v>
      </c>
      <c r="AE109" s="252"/>
      <c r="AF109" s="252"/>
      <c r="AG109" s="269" t="s">
        <v>391</v>
      </c>
      <c r="AH109" s="249"/>
      <c r="AI109" s="249"/>
      <c r="AJ109" s="249"/>
      <c r="AK109" s="249"/>
      <c r="AL109" s="249"/>
      <c r="AM109" s="249"/>
      <c r="AN109" s="249"/>
      <c r="AO109" s="249"/>
      <c r="AP109" s="249"/>
      <c r="AQ109" s="249"/>
      <c r="AR109" s="249"/>
      <c r="AS109" s="249"/>
      <c r="AT109" s="249"/>
      <c r="AU109" s="249"/>
      <c r="AV109" s="249"/>
      <c r="AW109" s="249"/>
      <c r="AX109" s="270"/>
    </row>
    <row r="110" spans="1:50" ht="77.25" customHeight="1">
      <c r="A110" s="639"/>
      <c r="B110" s="640"/>
      <c r="C110" s="541" t="s">
        <v>314</v>
      </c>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3"/>
      <c r="AD110" s="317" t="s">
        <v>380</v>
      </c>
      <c r="AE110" s="318"/>
      <c r="AF110" s="318"/>
      <c r="AG110" s="329" t="s">
        <v>392</v>
      </c>
      <c r="AH110" s="237"/>
      <c r="AI110" s="237"/>
      <c r="AJ110" s="237"/>
      <c r="AK110" s="237"/>
      <c r="AL110" s="237"/>
      <c r="AM110" s="237"/>
      <c r="AN110" s="237"/>
      <c r="AO110" s="237"/>
      <c r="AP110" s="237"/>
      <c r="AQ110" s="237"/>
      <c r="AR110" s="237"/>
      <c r="AS110" s="237"/>
      <c r="AT110" s="237"/>
      <c r="AU110" s="237"/>
      <c r="AV110" s="237"/>
      <c r="AW110" s="237"/>
      <c r="AX110" s="313"/>
    </row>
    <row r="111" spans="1:50" ht="45" customHeight="1">
      <c r="A111" s="253" t="s">
        <v>46</v>
      </c>
      <c r="B111" s="254"/>
      <c r="C111" s="544"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319" t="s">
        <v>381</v>
      </c>
      <c r="AE111" s="320"/>
      <c r="AF111" s="321"/>
      <c r="AG111" s="266" t="s">
        <v>382</v>
      </c>
      <c r="AH111" s="267"/>
      <c r="AI111" s="267"/>
      <c r="AJ111" s="267"/>
      <c r="AK111" s="267"/>
      <c r="AL111" s="267"/>
      <c r="AM111" s="267"/>
      <c r="AN111" s="267"/>
      <c r="AO111" s="267"/>
      <c r="AP111" s="267"/>
      <c r="AQ111" s="267"/>
      <c r="AR111" s="267"/>
      <c r="AS111" s="267"/>
      <c r="AT111" s="267"/>
      <c r="AU111" s="267"/>
      <c r="AV111" s="267"/>
      <c r="AW111" s="267"/>
      <c r="AX111" s="268"/>
    </row>
    <row r="112" spans="1:50" ht="45" customHeight="1">
      <c r="A112" s="255"/>
      <c r="B112" s="256"/>
      <c r="C112" s="325" t="s">
        <v>49</v>
      </c>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251" t="s">
        <v>377</v>
      </c>
      <c r="AE112" s="252"/>
      <c r="AF112" s="252"/>
      <c r="AG112" s="269" t="s">
        <v>408</v>
      </c>
      <c r="AH112" s="249"/>
      <c r="AI112" s="249"/>
      <c r="AJ112" s="249"/>
      <c r="AK112" s="249"/>
      <c r="AL112" s="249"/>
      <c r="AM112" s="249"/>
      <c r="AN112" s="249"/>
      <c r="AO112" s="249"/>
      <c r="AP112" s="249"/>
      <c r="AQ112" s="249"/>
      <c r="AR112" s="249"/>
      <c r="AS112" s="249"/>
      <c r="AT112" s="249"/>
      <c r="AU112" s="249"/>
      <c r="AV112" s="249"/>
      <c r="AW112" s="249"/>
      <c r="AX112" s="270"/>
    </row>
    <row r="113" spans="1:64" ht="45" customHeight="1">
      <c r="A113" s="255"/>
      <c r="B113" s="256"/>
      <c r="C113" s="435" t="s">
        <v>315</v>
      </c>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251" t="s">
        <v>381</v>
      </c>
      <c r="AE113" s="252"/>
      <c r="AF113" s="252"/>
      <c r="AG113" s="269" t="s">
        <v>383</v>
      </c>
      <c r="AH113" s="249"/>
      <c r="AI113" s="249"/>
      <c r="AJ113" s="249"/>
      <c r="AK113" s="249"/>
      <c r="AL113" s="249"/>
      <c r="AM113" s="249"/>
      <c r="AN113" s="249"/>
      <c r="AO113" s="249"/>
      <c r="AP113" s="249"/>
      <c r="AQ113" s="249"/>
      <c r="AR113" s="249"/>
      <c r="AS113" s="249"/>
      <c r="AT113" s="249"/>
      <c r="AU113" s="249"/>
      <c r="AV113" s="249"/>
      <c r="AW113" s="249"/>
      <c r="AX113" s="270"/>
    </row>
    <row r="114" spans="1:64" ht="45" customHeight="1">
      <c r="A114" s="255"/>
      <c r="B114" s="256"/>
      <c r="C114" s="325" t="s">
        <v>45</v>
      </c>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251" t="s">
        <v>381</v>
      </c>
      <c r="AE114" s="252"/>
      <c r="AF114" s="252"/>
      <c r="AG114" s="269" t="s">
        <v>383</v>
      </c>
      <c r="AH114" s="249"/>
      <c r="AI114" s="249"/>
      <c r="AJ114" s="249"/>
      <c r="AK114" s="249"/>
      <c r="AL114" s="249"/>
      <c r="AM114" s="249"/>
      <c r="AN114" s="249"/>
      <c r="AO114" s="249"/>
      <c r="AP114" s="249"/>
      <c r="AQ114" s="249"/>
      <c r="AR114" s="249"/>
      <c r="AS114" s="249"/>
      <c r="AT114" s="249"/>
      <c r="AU114" s="249"/>
      <c r="AV114" s="249"/>
      <c r="AW114" s="249"/>
      <c r="AX114" s="270"/>
    </row>
    <row r="115" spans="1:64" ht="45" customHeight="1">
      <c r="A115" s="255"/>
      <c r="B115" s="256"/>
      <c r="C115" s="325" t="s">
        <v>50</v>
      </c>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33"/>
      <c r="AD115" s="251" t="s">
        <v>381</v>
      </c>
      <c r="AE115" s="252"/>
      <c r="AF115" s="252"/>
      <c r="AG115" s="269" t="s">
        <v>383</v>
      </c>
      <c r="AH115" s="249"/>
      <c r="AI115" s="249"/>
      <c r="AJ115" s="249"/>
      <c r="AK115" s="249"/>
      <c r="AL115" s="249"/>
      <c r="AM115" s="249"/>
      <c r="AN115" s="249"/>
      <c r="AO115" s="249"/>
      <c r="AP115" s="249"/>
      <c r="AQ115" s="249"/>
      <c r="AR115" s="249"/>
      <c r="AS115" s="249"/>
      <c r="AT115" s="249"/>
      <c r="AU115" s="249"/>
      <c r="AV115" s="249"/>
      <c r="AW115" s="249"/>
      <c r="AX115" s="270"/>
    </row>
    <row r="116" spans="1:64" ht="45" customHeight="1">
      <c r="A116" s="255"/>
      <c r="B116" s="256"/>
      <c r="C116" s="325" t="s">
        <v>55</v>
      </c>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33"/>
      <c r="AD116" s="251" t="s">
        <v>381</v>
      </c>
      <c r="AE116" s="252"/>
      <c r="AF116" s="252"/>
      <c r="AG116" s="269" t="s">
        <v>409</v>
      </c>
      <c r="AH116" s="249"/>
      <c r="AI116" s="249"/>
      <c r="AJ116" s="249"/>
      <c r="AK116" s="249"/>
      <c r="AL116" s="249"/>
      <c r="AM116" s="249"/>
      <c r="AN116" s="249"/>
      <c r="AO116" s="249"/>
      <c r="AP116" s="249"/>
      <c r="AQ116" s="249"/>
      <c r="AR116" s="249"/>
      <c r="AS116" s="249"/>
      <c r="AT116" s="249"/>
      <c r="AU116" s="249"/>
      <c r="AV116" s="249"/>
      <c r="AW116" s="249"/>
      <c r="AX116" s="270"/>
      <c r="BI116" s="10"/>
      <c r="BJ116" s="10"/>
      <c r="BK116" s="10"/>
      <c r="BL116" s="10"/>
    </row>
    <row r="117" spans="1:64" ht="45" customHeight="1">
      <c r="A117" s="257"/>
      <c r="B117" s="258"/>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251" t="s">
        <v>377</v>
      </c>
      <c r="AE117" s="252"/>
      <c r="AF117" s="252"/>
      <c r="AG117" s="330" t="s">
        <v>410</v>
      </c>
      <c r="AH117" s="331"/>
      <c r="AI117" s="331"/>
      <c r="AJ117" s="331"/>
      <c r="AK117" s="331"/>
      <c r="AL117" s="331"/>
      <c r="AM117" s="331"/>
      <c r="AN117" s="331"/>
      <c r="AO117" s="331"/>
      <c r="AP117" s="331"/>
      <c r="AQ117" s="331"/>
      <c r="AR117" s="331"/>
      <c r="AS117" s="331"/>
      <c r="AT117" s="331"/>
      <c r="AU117" s="331"/>
      <c r="AV117" s="331"/>
      <c r="AW117" s="331"/>
      <c r="AX117" s="332"/>
      <c r="BG117" s="10"/>
      <c r="BH117" s="10"/>
      <c r="BI117" s="10"/>
      <c r="BJ117" s="10"/>
    </row>
    <row r="118" spans="1:64" ht="136.5" customHeight="1">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51" t="s">
        <v>377</v>
      </c>
      <c r="AE118" s="252"/>
      <c r="AF118" s="252"/>
      <c r="AG118" s="266" t="s">
        <v>418</v>
      </c>
      <c r="AH118" s="267"/>
      <c r="AI118" s="267"/>
      <c r="AJ118" s="267"/>
      <c r="AK118" s="267"/>
      <c r="AL118" s="267"/>
      <c r="AM118" s="267"/>
      <c r="AN118" s="267"/>
      <c r="AO118" s="267"/>
      <c r="AP118" s="267"/>
      <c r="AQ118" s="267"/>
      <c r="AR118" s="267"/>
      <c r="AS118" s="267"/>
      <c r="AT118" s="267"/>
      <c r="AU118" s="267"/>
      <c r="AV118" s="267"/>
      <c r="AW118" s="267"/>
      <c r="AX118" s="268"/>
    </row>
    <row r="119" spans="1:64" ht="69" customHeight="1">
      <c r="A119" s="255"/>
      <c r="B119" s="256"/>
      <c r="C119" s="314" t="s">
        <v>53</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6"/>
      <c r="AD119" s="251" t="s">
        <v>381</v>
      </c>
      <c r="AE119" s="252"/>
      <c r="AF119" s="252"/>
      <c r="AG119" s="269" t="s">
        <v>383</v>
      </c>
      <c r="AH119" s="249"/>
      <c r="AI119" s="249"/>
      <c r="AJ119" s="249"/>
      <c r="AK119" s="249"/>
      <c r="AL119" s="249"/>
      <c r="AM119" s="249"/>
      <c r="AN119" s="249"/>
      <c r="AO119" s="249"/>
      <c r="AP119" s="249"/>
      <c r="AQ119" s="249"/>
      <c r="AR119" s="249"/>
      <c r="AS119" s="249"/>
      <c r="AT119" s="249"/>
      <c r="AU119" s="249"/>
      <c r="AV119" s="249"/>
      <c r="AW119" s="249"/>
      <c r="AX119" s="270"/>
    </row>
    <row r="120" spans="1:64" ht="69" customHeight="1">
      <c r="A120" s="255"/>
      <c r="B120" s="256"/>
      <c r="C120" s="325" t="s">
        <v>51</v>
      </c>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251" t="s">
        <v>381</v>
      </c>
      <c r="AE120" s="252"/>
      <c r="AF120" s="252"/>
      <c r="AG120" s="269" t="s">
        <v>383</v>
      </c>
      <c r="AH120" s="249"/>
      <c r="AI120" s="249"/>
      <c r="AJ120" s="249"/>
      <c r="AK120" s="249"/>
      <c r="AL120" s="249"/>
      <c r="AM120" s="249"/>
      <c r="AN120" s="249"/>
      <c r="AO120" s="249"/>
      <c r="AP120" s="249"/>
      <c r="AQ120" s="249"/>
      <c r="AR120" s="249"/>
      <c r="AS120" s="249"/>
      <c r="AT120" s="249"/>
      <c r="AU120" s="249"/>
      <c r="AV120" s="249"/>
      <c r="AW120" s="249"/>
      <c r="AX120" s="270"/>
    </row>
    <row r="121" spans="1:64" ht="69" customHeight="1">
      <c r="A121" s="257"/>
      <c r="B121" s="258"/>
      <c r="C121" s="325" t="s">
        <v>52</v>
      </c>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251" t="s">
        <v>381</v>
      </c>
      <c r="AE121" s="252"/>
      <c r="AF121" s="252"/>
      <c r="AG121" s="329" t="s">
        <v>383</v>
      </c>
      <c r="AH121" s="237"/>
      <c r="AI121" s="237"/>
      <c r="AJ121" s="237"/>
      <c r="AK121" s="237"/>
      <c r="AL121" s="237"/>
      <c r="AM121" s="237"/>
      <c r="AN121" s="237"/>
      <c r="AO121" s="237"/>
      <c r="AP121" s="237"/>
      <c r="AQ121" s="237"/>
      <c r="AR121" s="237"/>
      <c r="AS121" s="237"/>
      <c r="AT121" s="237"/>
      <c r="AU121" s="237"/>
      <c r="AV121" s="237"/>
      <c r="AW121" s="237"/>
      <c r="AX121" s="313"/>
    </row>
    <row r="122" spans="1:64" ht="33.6" customHeight="1">
      <c r="A122" s="239" t="s">
        <v>80</v>
      </c>
      <c r="B122" s="240"/>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251" t="s">
        <v>381</v>
      </c>
      <c r="AE122" s="252"/>
      <c r="AF122" s="252"/>
      <c r="AG122" s="308" t="s">
        <v>388</v>
      </c>
      <c r="AH122" s="233"/>
      <c r="AI122" s="233"/>
      <c r="AJ122" s="233"/>
      <c r="AK122" s="233"/>
      <c r="AL122" s="233"/>
      <c r="AM122" s="233"/>
      <c r="AN122" s="233"/>
      <c r="AO122" s="233"/>
      <c r="AP122" s="233"/>
      <c r="AQ122" s="233"/>
      <c r="AR122" s="233"/>
      <c r="AS122" s="233"/>
      <c r="AT122" s="233"/>
      <c r="AU122" s="233"/>
      <c r="AV122" s="233"/>
      <c r="AW122" s="233"/>
      <c r="AX122" s="309"/>
    </row>
    <row r="123" spans="1:64" ht="15.75" customHeight="1">
      <c r="A123" s="241"/>
      <c r="B123" s="242"/>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10"/>
      <c r="AH123" s="235"/>
      <c r="AI123" s="235"/>
      <c r="AJ123" s="235"/>
      <c r="AK123" s="235"/>
      <c r="AL123" s="235"/>
      <c r="AM123" s="235"/>
      <c r="AN123" s="235"/>
      <c r="AO123" s="235"/>
      <c r="AP123" s="235"/>
      <c r="AQ123" s="235"/>
      <c r="AR123" s="235"/>
      <c r="AS123" s="235"/>
      <c r="AT123" s="235"/>
      <c r="AU123" s="235"/>
      <c r="AV123" s="235"/>
      <c r="AW123" s="235"/>
      <c r="AX123" s="311"/>
    </row>
    <row r="124" spans="1:64" ht="26.25" customHeight="1">
      <c r="A124" s="241"/>
      <c r="B124" s="242"/>
      <c r="C124" s="271"/>
      <c r="D124" s="272"/>
      <c r="E124" s="272"/>
      <c r="F124" s="272"/>
      <c r="G124" s="272"/>
      <c r="H124" s="272"/>
      <c r="I124" s="272"/>
      <c r="J124" s="272"/>
      <c r="K124" s="272"/>
      <c r="L124" s="272"/>
      <c r="M124" s="272"/>
      <c r="N124" s="272"/>
      <c r="O124" s="273"/>
      <c r="P124" s="280"/>
      <c r="Q124" s="280"/>
      <c r="R124" s="280"/>
      <c r="S124" s="281"/>
      <c r="T124" s="248"/>
      <c r="U124" s="249"/>
      <c r="V124" s="249"/>
      <c r="W124" s="249"/>
      <c r="X124" s="249"/>
      <c r="Y124" s="249"/>
      <c r="Z124" s="249"/>
      <c r="AA124" s="249"/>
      <c r="AB124" s="249"/>
      <c r="AC124" s="249"/>
      <c r="AD124" s="249"/>
      <c r="AE124" s="249"/>
      <c r="AF124" s="250"/>
      <c r="AG124" s="310"/>
      <c r="AH124" s="235"/>
      <c r="AI124" s="235"/>
      <c r="AJ124" s="235"/>
      <c r="AK124" s="235"/>
      <c r="AL124" s="235"/>
      <c r="AM124" s="235"/>
      <c r="AN124" s="235"/>
      <c r="AO124" s="235"/>
      <c r="AP124" s="235"/>
      <c r="AQ124" s="235"/>
      <c r="AR124" s="235"/>
      <c r="AS124" s="235"/>
      <c r="AT124" s="235"/>
      <c r="AU124" s="235"/>
      <c r="AV124" s="235"/>
      <c r="AW124" s="235"/>
      <c r="AX124" s="311"/>
    </row>
    <row r="125" spans="1:64" ht="26.25" customHeight="1">
      <c r="A125" s="243"/>
      <c r="B125" s="244"/>
      <c r="C125" s="274"/>
      <c r="D125" s="275"/>
      <c r="E125" s="275"/>
      <c r="F125" s="275"/>
      <c r="G125" s="275"/>
      <c r="H125" s="275"/>
      <c r="I125" s="275"/>
      <c r="J125" s="275"/>
      <c r="K125" s="275"/>
      <c r="L125" s="275"/>
      <c r="M125" s="275"/>
      <c r="N125" s="275"/>
      <c r="O125" s="276"/>
      <c r="P125" s="282"/>
      <c r="Q125" s="282"/>
      <c r="R125" s="282"/>
      <c r="S125" s="283"/>
      <c r="T125" s="548"/>
      <c r="U125" s="549"/>
      <c r="V125" s="549"/>
      <c r="W125" s="549"/>
      <c r="X125" s="549"/>
      <c r="Y125" s="549"/>
      <c r="Z125" s="549"/>
      <c r="AA125" s="549"/>
      <c r="AB125" s="549"/>
      <c r="AC125" s="549"/>
      <c r="AD125" s="549"/>
      <c r="AE125" s="549"/>
      <c r="AF125" s="550"/>
      <c r="AG125" s="312"/>
      <c r="AH125" s="237"/>
      <c r="AI125" s="237"/>
      <c r="AJ125" s="237"/>
      <c r="AK125" s="237"/>
      <c r="AL125" s="237"/>
      <c r="AM125" s="237"/>
      <c r="AN125" s="237"/>
      <c r="AO125" s="237"/>
      <c r="AP125" s="237"/>
      <c r="AQ125" s="237"/>
      <c r="AR125" s="237"/>
      <c r="AS125" s="237"/>
      <c r="AT125" s="237"/>
      <c r="AU125" s="237"/>
      <c r="AV125" s="237"/>
      <c r="AW125" s="237"/>
      <c r="AX125" s="313"/>
    </row>
    <row r="126" spans="1:64" ht="111" customHeight="1">
      <c r="A126" s="253" t="s">
        <v>58</v>
      </c>
      <c r="B126" s="378"/>
      <c r="C126" s="368" t="s">
        <v>64</v>
      </c>
      <c r="D126" s="416"/>
      <c r="E126" s="416"/>
      <c r="F126" s="417"/>
      <c r="G126" s="372" t="s">
        <v>393</v>
      </c>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4"/>
    </row>
    <row r="127" spans="1:64" ht="111" customHeight="1" thickBot="1">
      <c r="A127" s="379"/>
      <c r="B127" s="380"/>
      <c r="C127" s="575" t="s">
        <v>68</v>
      </c>
      <c r="D127" s="576"/>
      <c r="E127" s="576"/>
      <c r="F127" s="577"/>
      <c r="G127" s="578" t="s">
        <v>411</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c r="A129" s="415"/>
      <c r="B129" s="409"/>
      <c r="C129" s="409"/>
      <c r="D129" s="409"/>
      <c r="E129" s="409"/>
      <c r="F129" s="409"/>
      <c r="G129" s="409"/>
      <c r="H129" s="409"/>
      <c r="I129" s="409"/>
      <c r="J129" s="409"/>
      <c r="K129" s="409"/>
      <c r="L129" s="409"/>
      <c r="M129" s="409"/>
      <c r="N129" s="409"/>
      <c r="O129" s="409"/>
      <c r="P129" s="409"/>
      <c r="Q129" s="409"/>
      <c r="R129" s="409"/>
      <c r="S129" s="409"/>
      <c r="T129" s="409"/>
      <c r="U129" s="409"/>
      <c r="V129" s="409"/>
      <c r="W129" s="409"/>
      <c r="X129" s="409"/>
      <c r="Y129" s="409"/>
      <c r="Z129" s="409"/>
      <c r="AA129" s="409"/>
      <c r="AB129" s="409"/>
      <c r="AC129" s="409"/>
      <c r="AD129" s="409"/>
      <c r="AE129" s="409"/>
      <c r="AF129" s="409"/>
      <c r="AG129" s="409"/>
      <c r="AH129" s="409"/>
      <c r="AI129" s="409"/>
      <c r="AJ129" s="409"/>
      <c r="AK129" s="409"/>
      <c r="AL129" s="409"/>
      <c r="AM129" s="409"/>
      <c r="AN129" s="409"/>
      <c r="AO129" s="409"/>
      <c r="AP129" s="409"/>
      <c r="AQ129" s="409"/>
      <c r="AR129" s="409"/>
      <c r="AS129" s="409"/>
      <c r="AT129" s="409"/>
      <c r="AU129" s="409"/>
      <c r="AV129" s="409"/>
      <c r="AW129" s="409"/>
      <c r="AX129" s="410"/>
    </row>
    <row r="130" spans="1:50" ht="21" customHeight="1">
      <c r="A130" s="405" t="s">
        <v>41</v>
      </c>
      <c r="B130" s="406"/>
      <c r="C130" s="406"/>
      <c r="D130" s="406"/>
      <c r="E130" s="406"/>
      <c r="F130" s="406"/>
      <c r="G130" s="406"/>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row>
    <row r="131" spans="1:50" ht="120" customHeight="1" thickBot="1">
      <c r="A131" s="375"/>
      <c r="B131" s="376"/>
      <c r="C131" s="376"/>
      <c r="D131" s="376"/>
      <c r="E131" s="377"/>
      <c r="F131" s="408"/>
      <c r="G131" s="409"/>
      <c r="H131" s="409"/>
      <c r="I131" s="409"/>
      <c r="J131" s="409"/>
      <c r="K131" s="409"/>
      <c r="L131" s="409"/>
      <c r="M131" s="409"/>
      <c r="N131" s="409"/>
      <c r="O131" s="409"/>
      <c r="P131" s="409"/>
      <c r="Q131" s="409"/>
      <c r="R131" s="409"/>
      <c r="S131" s="409"/>
      <c r="T131" s="409"/>
      <c r="U131" s="409"/>
      <c r="V131" s="409"/>
      <c r="W131" s="409"/>
      <c r="X131" s="409"/>
      <c r="Y131" s="409"/>
      <c r="Z131" s="409"/>
      <c r="AA131" s="409"/>
      <c r="AB131" s="409"/>
      <c r="AC131" s="409"/>
      <c r="AD131" s="409"/>
      <c r="AE131" s="409"/>
      <c r="AF131" s="409"/>
      <c r="AG131" s="409"/>
      <c r="AH131" s="409"/>
      <c r="AI131" s="409"/>
      <c r="AJ131" s="409"/>
      <c r="AK131" s="409"/>
      <c r="AL131" s="409"/>
      <c r="AM131" s="409"/>
      <c r="AN131" s="409"/>
      <c r="AO131" s="409"/>
      <c r="AP131" s="409"/>
      <c r="AQ131" s="409"/>
      <c r="AR131" s="409"/>
      <c r="AS131" s="409"/>
      <c r="AT131" s="409"/>
      <c r="AU131" s="409"/>
      <c r="AV131" s="409"/>
      <c r="AW131" s="409"/>
      <c r="AX131" s="410"/>
    </row>
    <row r="132" spans="1:50" ht="21" customHeight="1">
      <c r="A132" s="405" t="s">
        <v>54</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50" ht="99.95" customHeight="1" thickBot="1">
      <c r="A133" s="545"/>
      <c r="B133" s="546"/>
      <c r="C133" s="546"/>
      <c r="D133" s="546"/>
      <c r="E133" s="547"/>
      <c r="F133" s="411"/>
      <c r="G133" s="412"/>
      <c r="H133" s="412"/>
      <c r="I133" s="412"/>
      <c r="J133" s="412"/>
      <c r="K133" s="412"/>
      <c r="L133" s="412"/>
      <c r="M133" s="412"/>
      <c r="N133" s="412"/>
      <c r="O133" s="412"/>
      <c r="P133" s="412"/>
      <c r="Q133" s="412"/>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c r="AN133" s="412"/>
      <c r="AO133" s="412"/>
      <c r="AP133" s="412"/>
      <c r="AQ133" s="412"/>
      <c r="AR133" s="412"/>
      <c r="AS133" s="412"/>
      <c r="AT133" s="412"/>
      <c r="AU133" s="412"/>
      <c r="AV133" s="412"/>
      <c r="AW133" s="412"/>
      <c r="AX133" s="413"/>
    </row>
    <row r="134" spans="1:50" ht="21" customHeight="1">
      <c r="A134" s="384" t="s">
        <v>42</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6"/>
    </row>
    <row r="135" spans="1:50" ht="99.95" customHeight="1" thickBot="1">
      <c r="A135" s="339"/>
      <c r="B135" s="340"/>
      <c r="C135" s="340"/>
      <c r="D135" s="340"/>
      <c r="E135" s="340"/>
      <c r="F135" s="340"/>
      <c r="G135" s="340"/>
      <c r="H135" s="340"/>
      <c r="I135" s="340"/>
      <c r="J135" s="340"/>
      <c r="K135" s="340"/>
      <c r="L135" s="340"/>
      <c r="M135" s="340"/>
      <c r="N135" s="340"/>
      <c r="O135" s="340"/>
      <c r="P135" s="340"/>
      <c r="Q135" s="340"/>
      <c r="R135" s="340"/>
      <c r="S135" s="340"/>
      <c r="T135" s="340"/>
      <c r="U135" s="340"/>
      <c r="V135" s="340"/>
      <c r="W135" s="340"/>
      <c r="X135" s="340"/>
      <c r="Y135" s="340"/>
      <c r="Z135" s="340"/>
      <c r="AA135" s="340"/>
      <c r="AB135" s="340"/>
      <c r="AC135" s="340"/>
      <c r="AD135" s="340"/>
      <c r="AE135" s="340"/>
      <c r="AF135" s="340"/>
      <c r="AG135" s="340"/>
      <c r="AH135" s="340"/>
      <c r="AI135" s="340"/>
      <c r="AJ135" s="340"/>
      <c r="AK135" s="340"/>
      <c r="AL135" s="340"/>
      <c r="AM135" s="340"/>
      <c r="AN135" s="340"/>
      <c r="AO135" s="340"/>
      <c r="AP135" s="340"/>
      <c r="AQ135" s="340"/>
      <c r="AR135" s="340"/>
      <c r="AS135" s="340"/>
      <c r="AT135" s="340"/>
      <c r="AU135" s="340"/>
      <c r="AV135" s="340"/>
      <c r="AW135" s="340"/>
      <c r="AX135" s="341"/>
    </row>
    <row r="136" spans="1:50" ht="19.7" customHeight="1">
      <c r="A136" s="358" t="s">
        <v>37</v>
      </c>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60"/>
    </row>
    <row r="137" spans="1:50" ht="19.899999999999999" customHeight="1">
      <c r="A137" s="510" t="s">
        <v>224</v>
      </c>
      <c r="B137" s="305"/>
      <c r="C137" s="305"/>
      <c r="D137" s="305"/>
      <c r="E137" s="305"/>
      <c r="F137" s="305"/>
      <c r="G137" s="535" t="s">
        <v>388</v>
      </c>
      <c r="H137" s="536"/>
      <c r="I137" s="536"/>
      <c r="J137" s="536"/>
      <c r="K137" s="536"/>
      <c r="L137" s="536"/>
      <c r="M137" s="536"/>
      <c r="N137" s="536"/>
      <c r="O137" s="536"/>
      <c r="P137" s="537"/>
      <c r="Q137" s="305" t="s">
        <v>225</v>
      </c>
      <c r="R137" s="305"/>
      <c r="S137" s="305"/>
      <c r="T137" s="305"/>
      <c r="U137" s="305"/>
      <c r="V137" s="305"/>
      <c r="W137" s="535" t="s">
        <v>388</v>
      </c>
      <c r="X137" s="536"/>
      <c r="Y137" s="536"/>
      <c r="Z137" s="536"/>
      <c r="AA137" s="536"/>
      <c r="AB137" s="536"/>
      <c r="AC137" s="536"/>
      <c r="AD137" s="536"/>
      <c r="AE137" s="536"/>
      <c r="AF137" s="537"/>
      <c r="AG137" s="305" t="s">
        <v>226</v>
      </c>
      <c r="AH137" s="305"/>
      <c r="AI137" s="305"/>
      <c r="AJ137" s="305"/>
      <c r="AK137" s="305"/>
      <c r="AL137" s="305"/>
      <c r="AM137" s="507">
        <v>3</v>
      </c>
      <c r="AN137" s="508"/>
      <c r="AO137" s="508"/>
      <c r="AP137" s="508"/>
      <c r="AQ137" s="508"/>
      <c r="AR137" s="508"/>
      <c r="AS137" s="508"/>
      <c r="AT137" s="508"/>
      <c r="AU137" s="508"/>
      <c r="AV137" s="509"/>
      <c r="AW137" s="12"/>
      <c r="AX137" s="13"/>
    </row>
    <row r="138" spans="1:50" ht="19.899999999999999" customHeight="1" thickBot="1">
      <c r="A138" s="511" t="s">
        <v>227</v>
      </c>
      <c r="B138" s="414"/>
      <c r="C138" s="414"/>
      <c r="D138" s="414"/>
      <c r="E138" s="414"/>
      <c r="F138" s="414"/>
      <c r="G138" s="538">
        <v>17</v>
      </c>
      <c r="H138" s="303"/>
      <c r="I138" s="303"/>
      <c r="J138" s="303"/>
      <c r="K138" s="303"/>
      <c r="L138" s="303"/>
      <c r="M138" s="303"/>
      <c r="N138" s="303"/>
      <c r="O138" s="303"/>
      <c r="P138" s="304"/>
      <c r="Q138" s="414" t="s">
        <v>228</v>
      </c>
      <c r="R138" s="414"/>
      <c r="S138" s="414"/>
      <c r="T138" s="414"/>
      <c r="U138" s="414"/>
      <c r="V138" s="414"/>
      <c r="W138" s="302">
        <v>28</v>
      </c>
      <c r="X138" s="303"/>
      <c r="Y138" s="303"/>
      <c r="Z138" s="303"/>
      <c r="AA138" s="303"/>
      <c r="AB138" s="303"/>
      <c r="AC138" s="303"/>
      <c r="AD138" s="303"/>
      <c r="AE138" s="303"/>
      <c r="AF138" s="304"/>
      <c r="AG138" s="306"/>
      <c r="AH138" s="307"/>
      <c r="AI138" s="307"/>
      <c r="AJ138" s="307"/>
      <c r="AK138" s="307"/>
      <c r="AL138" s="307"/>
      <c r="AM138" s="343"/>
      <c r="AN138" s="344"/>
      <c r="AO138" s="344"/>
      <c r="AP138" s="344"/>
      <c r="AQ138" s="344"/>
      <c r="AR138" s="344"/>
      <c r="AS138" s="344"/>
      <c r="AT138" s="344"/>
      <c r="AU138" s="344"/>
      <c r="AV138" s="345"/>
      <c r="AW138" s="28"/>
      <c r="AX138" s="29"/>
    </row>
    <row r="139" spans="1:50" ht="23.65" customHeight="1">
      <c r="A139" s="387" t="s">
        <v>28</v>
      </c>
      <c r="B139" s="388"/>
      <c r="C139" s="388"/>
      <c r="D139" s="388"/>
      <c r="E139" s="388"/>
      <c r="F139" s="38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0"/>
      <c r="B140" s="391"/>
      <c r="C140" s="391"/>
      <c r="D140" s="391"/>
      <c r="E140" s="391"/>
      <c r="F140" s="39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0"/>
      <c r="B141" s="391"/>
      <c r="C141" s="391"/>
      <c r="D141" s="391"/>
      <c r="E141" s="391"/>
      <c r="F141" s="39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0"/>
      <c r="B142" s="391"/>
      <c r="C142" s="391"/>
      <c r="D142" s="391"/>
      <c r="E142" s="391"/>
      <c r="F142" s="39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0"/>
      <c r="B143" s="391"/>
      <c r="C143" s="391"/>
      <c r="D143" s="391"/>
      <c r="E143" s="391"/>
      <c r="F143" s="39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0"/>
      <c r="B144" s="391"/>
      <c r="C144" s="391"/>
      <c r="D144" s="391"/>
      <c r="E144" s="391"/>
      <c r="F144" s="39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0"/>
      <c r="B145" s="391"/>
      <c r="C145" s="391"/>
      <c r="D145" s="391"/>
      <c r="E145" s="391"/>
      <c r="F145" s="39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0"/>
      <c r="B146" s="391"/>
      <c r="C146" s="391"/>
      <c r="D146" s="391"/>
      <c r="E146" s="391"/>
      <c r="F146" s="39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0"/>
      <c r="B147" s="391"/>
      <c r="C147" s="391"/>
      <c r="D147" s="391"/>
      <c r="E147" s="391"/>
      <c r="F147" s="39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0"/>
      <c r="B148" s="391"/>
      <c r="C148" s="391"/>
      <c r="D148" s="391"/>
      <c r="E148" s="391"/>
      <c r="F148" s="39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0"/>
      <c r="B149" s="391"/>
      <c r="C149" s="391"/>
      <c r="D149" s="391"/>
      <c r="E149" s="391"/>
      <c r="F149" s="39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0"/>
      <c r="B150" s="391"/>
      <c r="C150" s="391"/>
      <c r="D150" s="391"/>
      <c r="E150" s="391"/>
      <c r="F150" s="39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0"/>
      <c r="B151" s="391"/>
      <c r="C151" s="391"/>
      <c r="D151" s="391"/>
      <c r="E151" s="391"/>
      <c r="F151" s="39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0"/>
      <c r="B152" s="391"/>
      <c r="C152" s="391"/>
      <c r="D152" s="391"/>
      <c r="E152" s="391"/>
      <c r="F152" s="39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0"/>
      <c r="B153" s="391"/>
      <c r="C153" s="391"/>
      <c r="D153" s="391"/>
      <c r="E153" s="391"/>
      <c r="F153" s="39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0"/>
      <c r="B154" s="391"/>
      <c r="C154" s="391"/>
      <c r="D154" s="391"/>
      <c r="E154" s="391"/>
      <c r="F154" s="39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0"/>
      <c r="B155" s="391"/>
      <c r="C155" s="391"/>
      <c r="D155" s="391"/>
      <c r="E155" s="391"/>
      <c r="F155" s="39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0"/>
      <c r="B156" s="391"/>
      <c r="C156" s="391"/>
      <c r="D156" s="391"/>
      <c r="E156" s="391"/>
      <c r="F156" s="39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0"/>
      <c r="B157" s="391"/>
      <c r="C157" s="391"/>
      <c r="D157" s="391"/>
      <c r="E157" s="391"/>
      <c r="F157" s="39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0"/>
      <c r="B158" s="391"/>
      <c r="C158" s="391"/>
      <c r="D158" s="391"/>
      <c r="E158" s="391"/>
      <c r="F158" s="39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0"/>
      <c r="B159" s="391"/>
      <c r="C159" s="391"/>
      <c r="D159" s="391"/>
      <c r="E159" s="391"/>
      <c r="F159" s="39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0"/>
      <c r="B160" s="391"/>
      <c r="C160" s="391"/>
      <c r="D160" s="391"/>
      <c r="E160" s="391"/>
      <c r="F160" s="39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0"/>
      <c r="B161" s="391"/>
      <c r="C161" s="391"/>
      <c r="D161" s="391"/>
      <c r="E161" s="391"/>
      <c r="F161" s="39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0"/>
      <c r="B162" s="391"/>
      <c r="C162" s="391"/>
      <c r="D162" s="391"/>
      <c r="E162" s="391"/>
      <c r="F162" s="39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0"/>
      <c r="B163" s="391"/>
      <c r="C163" s="391"/>
      <c r="D163" s="391"/>
      <c r="E163" s="391"/>
      <c r="F163" s="39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0"/>
      <c r="B164" s="391"/>
      <c r="C164" s="391"/>
      <c r="D164" s="391"/>
      <c r="E164" s="391"/>
      <c r="F164" s="39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0"/>
      <c r="B165" s="391"/>
      <c r="C165" s="391"/>
      <c r="D165" s="391"/>
      <c r="E165" s="391"/>
      <c r="F165" s="39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0"/>
      <c r="B166" s="391"/>
      <c r="C166" s="391"/>
      <c r="D166" s="391"/>
      <c r="E166" s="391"/>
      <c r="F166" s="39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0"/>
      <c r="B167" s="391"/>
      <c r="C167" s="391"/>
      <c r="D167" s="391"/>
      <c r="E167" s="391"/>
      <c r="F167" s="39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0"/>
      <c r="B168" s="391"/>
      <c r="C168" s="391"/>
      <c r="D168" s="391"/>
      <c r="E168" s="391"/>
      <c r="F168" s="39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0"/>
      <c r="B169" s="391"/>
      <c r="C169" s="391"/>
      <c r="D169" s="391"/>
      <c r="E169" s="391"/>
      <c r="F169" s="39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0"/>
      <c r="B170" s="391"/>
      <c r="C170" s="391"/>
      <c r="D170" s="391"/>
      <c r="E170" s="391"/>
      <c r="F170" s="39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0"/>
      <c r="B171" s="391"/>
      <c r="C171" s="391"/>
      <c r="D171" s="391"/>
      <c r="E171" s="391"/>
      <c r="F171" s="39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0"/>
      <c r="B172" s="391"/>
      <c r="C172" s="391"/>
      <c r="D172" s="391"/>
      <c r="E172" s="391"/>
      <c r="F172" s="39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0"/>
      <c r="B173" s="391"/>
      <c r="C173" s="391"/>
      <c r="D173" s="391"/>
      <c r="E173" s="391"/>
      <c r="F173" s="39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0"/>
      <c r="B174" s="391"/>
      <c r="C174" s="391"/>
      <c r="D174" s="391"/>
      <c r="E174" s="391"/>
      <c r="F174" s="39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0"/>
      <c r="B175" s="391"/>
      <c r="C175" s="391"/>
      <c r="D175" s="391"/>
      <c r="E175" s="391"/>
      <c r="F175" s="39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0"/>
      <c r="B176" s="391"/>
      <c r="C176" s="391"/>
      <c r="D176" s="391"/>
      <c r="E176" s="391"/>
      <c r="F176" s="39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9.5" customHeight="1" thickBot="1">
      <c r="A177" s="393"/>
      <c r="B177" s="394"/>
      <c r="C177" s="394"/>
      <c r="D177" s="394"/>
      <c r="E177" s="394"/>
      <c r="F177" s="39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2" t="s">
        <v>34</v>
      </c>
      <c r="B178" s="353"/>
      <c r="C178" s="353"/>
      <c r="D178" s="353"/>
      <c r="E178" s="353"/>
      <c r="F178" s="354"/>
      <c r="G178" s="361" t="s">
        <v>384</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397</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customHeight="1">
      <c r="A179" s="355"/>
      <c r="B179" s="356"/>
      <c r="C179" s="356"/>
      <c r="D179" s="356"/>
      <c r="E179" s="356"/>
      <c r="F179" s="357"/>
      <c r="G179" s="368" t="s">
        <v>19</v>
      </c>
      <c r="H179" s="369"/>
      <c r="I179" s="369"/>
      <c r="J179" s="369"/>
      <c r="K179" s="369"/>
      <c r="L179" s="370" t="s">
        <v>20</v>
      </c>
      <c r="M179" s="369"/>
      <c r="N179" s="369"/>
      <c r="O179" s="369"/>
      <c r="P179" s="369"/>
      <c r="Q179" s="369"/>
      <c r="R179" s="369"/>
      <c r="S179" s="369"/>
      <c r="T179" s="369"/>
      <c r="U179" s="369"/>
      <c r="V179" s="369"/>
      <c r="W179" s="369"/>
      <c r="X179" s="371"/>
      <c r="Y179" s="365" t="s">
        <v>21</v>
      </c>
      <c r="Z179" s="366"/>
      <c r="AA179" s="366"/>
      <c r="AB179" s="367"/>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65" t="s">
        <v>21</v>
      </c>
      <c r="AV179" s="366"/>
      <c r="AW179" s="366"/>
      <c r="AX179" s="464"/>
    </row>
    <row r="180" spans="1:50" ht="24.75" customHeight="1">
      <c r="A180" s="355"/>
      <c r="B180" s="356"/>
      <c r="C180" s="356"/>
      <c r="D180" s="356"/>
      <c r="E180" s="356"/>
      <c r="F180" s="357"/>
      <c r="G180" s="346" t="s">
        <v>385</v>
      </c>
      <c r="H180" s="347"/>
      <c r="I180" s="347"/>
      <c r="J180" s="347"/>
      <c r="K180" s="348"/>
      <c r="L180" s="349" t="s">
        <v>386</v>
      </c>
      <c r="M180" s="350"/>
      <c r="N180" s="350"/>
      <c r="O180" s="350"/>
      <c r="P180" s="350"/>
      <c r="Q180" s="350"/>
      <c r="R180" s="350"/>
      <c r="S180" s="350"/>
      <c r="T180" s="350"/>
      <c r="U180" s="350"/>
      <c r="V180" s="350"/>
      <c r="W180" s="350"/>
      <c r="X180" s="351"/>
      <c r="Y180" s="381">
        <v>699</v>
      </c>
      <c r="Z180" s="382"/>
      <c r="AA180" s="382"/>
      <c r="AB180" s="383"/>
      <c r="AC180" s="346"/>
      <c r="AD180" s="347"/>
      <c r="AE180" s="347"/>
      <c r="AF180" s="347"/>
      <c r="AG180" s="348"/>
      <c r="AH180" s="349" t="s">
        <v>398</v>
      </c>
      <c r="AI180" s="465"/>
      <c r="AJ180" s="465"/>
      <c r="AK180" s="465"/>
      <c r="AL180" s="465"/>
      <c r="AM180" s="465"/>
      <c r="AN180" s="465"/>
      <c r="AO180" s="465"/>
      <c r="AP180" s="465"/>
      <c r="AQ180" s="465"/>
      <c r="AR180" s="465"/>
      <c r="AS180" s="465"/>
      <c r="AT180" s="466"/>
      <c r="AU180" s="381">
        <v>46</v>
      </c>
      <c r="AV180" s="382"/>
      <c r="AW180" s="382"/>
      <c r="AX180" s="467"/>
    </row>
    <row r="181" spans="1:50" ht="24.75" customHeight="1">
      <c r="A181" s="355"/>
      <c r="B181" s="356"/>
      <c r="C181" s="356"/>
      <c r="D181" s="356"/>
      <c r="E181" s="356"/>
      <c r="F181" s="357"/>
      <c r="G181" s="396"/>
      <c r="H181" s="397"/>
      <c r="I181" s="397"/>
      <c r="J181" s="397"/>
      <c r="K181" s="398"/>
      <c r="L181" s="399"/>
      <c r="M181" s="400"/>
      <c r="N181" s="400"/>
      <c r="O181" s="400"/>
      <c r="P181" s="400"/>
      <c r="Q181" s="400"/>
      <c r="R181" s="400"/>
      <c r="S181" s="400"/>
      <c r="T181" s="400"/>
      <c r="U181" s="400"/>
      <c r="V181" s="400"/>
      <c r="W181" s="400"/>
      <c r="X181" s="401"/>
      <c r="Y181" s="402"/>
      <c r="Z181" s="403"/>
      <c r="AA181" s="403"/>
      <c r="AB181" s="404"/>
      <c r="AC181" s="396"/>
      <c r="AD181" s="397"/>
      <c r="AE181" s="397"/>
      <c r="AF181" s="397"/>
      <c r="AG181" s="398"/>
      <c r="AH181" s="399" t="s">
        <v>399</v>
      </c>
      <c r="AI181" s="551"/>
      <c r="AJ181" s="551"/>
      <c r="AK181" s="551"/>
      <c r="AL181" s="551"/>
      <c r="AM181" s="551"/>
      <c r="AN181" s="551"/>
      <c r="AO181" s="551"/>
      <c r="AP181" s="551"/>
      <c r="AQ181" s="551"/>
      <c r="AR181" s="551"/>
      <c r="AS181" s="551"/>
      <c r="AT181" s="552"/>
      <c r="AU181" s="402">
        <v>7</v>
      </c>
      <c r="AV181" s="403"/>
      <c r="AW181" s="403"/>
      <c r="AX181" s="553"/>
    </row>
    <row r="182" spans="1:50" ht="24.75" hidden="1" customHeight="1">
      <c r="A182" s="355"/>
      <c r="B182" s="356"/>
      <c r="C182" s="356"/>
      <c r="D182" s="356"/>
      <c r="E182" s="356"/>
      <c r="F182" s="357"/>
      <c r="G182" s="396"/>
      <c r="H182" s="397"/>
      <c r="I182" s="397"/>
      <c r="J182" s="397"/>
      <c r="K182" s="398"/>
      <c r="L182" s="399"/>
      <c r="M182" s="400"/>
      <c r="N182" s="400"/>
      <c r="O182" s="400"/>
      <c r="P182" s="400"/>
      <c r="Q182" s="400"/>
      <c r="R182" s="400"/>
      <c r="S182" s="400"/>
      <c r="T182" s="400"/>
      <c r="U182" s="400"/>
      <c r="V182" s="400"/>
      <c r="W182" s="400"/>
      <c r="X182" s="401"/>
      <c r="Y182" s="402"/>
      <c r="Z182" s="403"/>
      <c r="AA182" s="403"/>
      <c r="AB182" s="404"/>
      <c r="AC182" s="396"/>
      <c r="AD182" s="397"/>
      <c r="AE182" s="397"/>
      <c r="AF182" s="397"/>
      <c r="AG182" s="398"/>
      <c r="AH182" s="399"/>
      <c r="AI182" s="400"/>
      <c r="AJ182" s="400"/>
      <c r="AK182" s="400"/>
      <c r="AL182" s="400"/>
      <c r="AM182" s="400"/>
      <c r="AN182" s="400"/>
      <c r="AO182" s="400"/>
      <c r="AP182" s="400"/>
      <c r="AQ182" s="400"/>
      <c r="AR182" s="400"/>
      <c r="AS182" s="400"/>
      <c r="AT182" s="401"/>
      <c r="AU182" s="402"/>
      <c r="AV182" s="403"/>
      <c r="AW182" s="403"/>
      <c r="AX182" s="553"/>
    </row>
    <row r="183" spans="1:50" ht="24.75" hidden="1" customHeight="1">
      <c r="A183" s="355"/>
      <c r="B183" s="356"/>
      <c r="C183" s="356"/>
      <c r="D183" s="356"/>
      <c r="E183" s="356"/>
      <c r="F183" s="357"/>
      <c r="G183" s="396"/>
      <c r="H183" s="397"/>
      <c r="I183" s="397"/>
      <c r="J183" s="397"/>
      <c r="K183" s="398"/>
      <c r="L183" s="399"/>
      <c r="M183" s="400"/>
      <c r="N183" s="400"/>
      <c r="O183" s="400"/>
      <c r="P183" s="400"/>
      <c r="Q183" s="400"/>
      <c r="R183" s="400"/>
      <c r="S183" s="400"/>
      <c r="T183" s="400"/>
      <c r="U183" s="400"/>
      <c r="V183" s="400"/>
      <c r="W183" s="400"/>
      <c r="X183" s="401"/>
      <c r="Y183" s="402"/>
      <c r="Z183" s="403"/>
      <c r="AA183" s="403"/>
      <c r="AB183" s="404"/>
      <c r="AC183" s="396"/>
      <c r="AD183" s="397"/>
      <c r="AE183" s="397"/>
      <c r="AF183" s="397"/>
      <c r="AG183" s="398"/>
      <c r="AH183" s="399"/>
      <c r="AI183" s="400"/>
      <c r="AJ183" s="400"/>
      <c r="AK183" s="400"/>
      <c r="AL183" s="400"/>
      <c r="AM183" s="400"/>
      <c r="AN183" s="400"/>
      <c r="AO183" s="400"/>
      <c r="AP183" s="400"/>
      <c r="AQ183" s="400"/>
      <c r="AR183" s="400"/>
      <c r="AS183" s="400"/>
      <c r="AT183" s="401"/>
      <c r="AU183" s="402"/>
      <c r="AV183" s="403"/>
      <c r="AW183" s="403"/>
      <c r="AX183" s="553"/>
    </row>
    <row r="184" spans="1:50" ht="24.75" hidden="1" customHeight="1">
      <c r="A184" s="355"/>
      <c r="B184" s="356"/>
      <c r="C184" s="356"/>
      <c r="D184" s="356"/>
      <c r="E184" s="356"/>
      <c r="F184" s="357"/>
      <c r="G184" s="396"/>
      <c r="H184" s="397"/>
      <c r="I184" s="397"/>
      <c r="J184" s="397"/>
      <c r="K184" s="398"/>
      <c r="L184" s="399"/>
      <c r="M184" s="400"/>
      <c r="N184" s="400"/>
      <c r="O184" s="400"/>
      <c r="P184" s="400"/>
      <c r="Q184" s="400"/>
      <c r="R184" s="400"/>
      <c r="S184" s="400"/>
      <c r="T184" s="400"/>
      <c r="U184" s="400"/>
      <c r="V184" s="400"/>
      <c r="W184" s="400"/>
      <c r="X184" s="401"/>
      <c r="Y184" s="402"/>
      <c r="Z184" s="403"/>
      <c r="AA184" s="403"/>
      <c r="AB184" s="404"/>
      <c r="AC184" s="396"/>
      <c r="AD184" s="397"/>
      <c r="AE184" s="397"/>
      <c r="AF184" s="397"/>
      <c r="AG184" s="398"/>
      <c r="AH184" s="399"/>
      <c r="AI184" s="400"/>
      <c r="AJ184" s="400"/>
      <c r="AK184" s="400"/>
      <c r="AL184" s="400"/>
      <c r="AM184" s="400"/>
      <c r="AN184" s="400"/>
      <c r="AO184" s="400"/>
      <c r="AP184" s="400"/>
      <c r="AQ184" s="400"/>
      <c r="AR184" s="400"/>
      <c r="AS184" s="400"/>
      <c r="AT184" s="401"/>
      <c r="AU184" s="402"/>
      <c r="AV184" s="403"/>
      <c r="AW184" s="403"/>
      <c r="AX184" s="553"/>
    </row>
    <row r="185" spans="1:50" ht="24.75" hidden="1" customHeight="1">
      <c r="A185" s="355"/>
      <c r="B185" s="356"/>
      <c r="C185" s="356"/>
      <c r="D185" s="356"/>
      <c r="E185" s="356"/>
      <c r="F185" s="357"/>
      <c r="G185" s="396"/>
      <c r="H185" s="397"/>
      <c r="I185" s="397"/>
      <c r="J185" s="397"/>
      <c r="K185" s="398"/>
      <c r="L185" s="399"/>
      <c r="M185" s="400"/>
      <c r="N185" s="400"/>
      <c r="O185" s="400"/>
      <c r="P185" s="400"/>
      <c r="Q185" s="400"/>
      <c r="R185" s="400"/>
      <c r="S185" s="400"/>
      <c r="T185" s="400"/>
      <c r="U185" s="400"/>
      <c r="V185" s="400"/>
      <c r="W185" s="400"/>
      <c r="X185" s="401"/>
      <c r="Y185" s="402"/>
      <c r="Z185" s="403"/>
      <c r="AA185" s="403"/>
      <c r="AB185" s="404"/>
      <c r="AC185" s="396"/>
      <c r="AD185" s="397"/>
      <c r="AE185" s="397"/>
      <c r="AF185" s="397"/>
      <c r="AG185" s="398"/>
      <c r="AH185" s="399"/>
      <c r="AI185" s="400"/>
      <c r="AJ185" s="400"/>
      <c r="AK185" s="400"/>
      <c r="AL185" s="400"/>
      <c r="AM185" s="400"/>
      <c r="AN185" s="400"/>
      <c r="AO185" s="400"/>
      <c r="AP185" s="400"/>
      <c r="AQ185" s="400"/>
      <c r="AR185" s="400"/>
      <c r="AS185" s="400"/>
      <c r="AT185" s="401"/>
      <c r="AU185" s="402"/>
      <c r="AV185" s="403"/>
      <c r="AW185" s="403"/>
      <c r="AX185" s="553"/>
    </row>
    <row r="186" spans="1:50" ht="24.75" hidden="1" customHeight="1">
      <c r="A186" s="355"/>
      <c r="B186" s="356"/>
      <c r="C186" s="356"/>
      <c r="D186" s="356"/>
      <c r="E186" s="356"/>
      <c r="F186" s="357"/>
      <c r="G186" s="396"/>
      <c r="H186" s="397"/>
      <c r="I186" s="397"/>
      <c r="J186" s="397"/>
      <c r="K186" s="398"/>
      <c r="L186" s="399"/>
      <c r="M186" s="400"/>
      <c r="N186" s="400"/>
      <c r="O186" s="400"/>
      <c r="P186" s="400"/>
      <c r="Q186" s="400"/>
      <c r="R186" s="400"/>
      <c r="S186" s="400"/>
      <c r="T186" s="400"/>
      <c r="U186" s="400"/>
      <c r="V186" s="400"/>
      <c r="W186" s="400"/>
      <c r="X186" s="401"/>
      <c r="Y186" s="402"/>
      <c r="Z186" s="403"/>
      <c r="AA186" s="403"/>
      <c r="AB186" s="404"/>
      <c r="AC186" s="396"/>
      <c r="AD186" s="397"/>
      <c r="AE186" s="397"/>
      <c r="AF186" s="397"/>
      <c r="AG186" s="398"/>
      <c r="AH186" s="399"/>
      <c r="AI186" s="400"/>
      <c r="AJ186" s="400"/>
      <c r="AK186" s="400"/>
      <c r="AL186" s="400"/>
      <c r="AM186" s="400"/>
      <c r="AN186" s="400"/>
      <c r="AO186" s="400"/>
      <c r="AP186" s="400"/>
      <c r="AQ186" s="400"/>
      <c r="AR186" s="400"/>
      <c r="AS186" s="400"/>
      <c r="AT186" s="401"/>
      <c r="AU186" s="402"/>
      <c r="AV186" s="403"/>
      <c r="AW186" s="403"/>
      <c r="AX186" s="553"/>
    </row>
    <row r="187" spans="1:50" ht="24.75" hidden="1" customHeight="1">
      <c r="A187" s="355"/>
      <c r="B187" s="356"/>
      <c r="C187" s="356"/>
      <c r="D187" s="356"/>
      <c r="E187" s="356"/>
      <c r="F187" s="357"/>
      <c r="G187" s="396"/>
      <c r="H187" s="397"/>
      <c r="I187" s="397"/>
      <c r="J187" s="397"/>
      <c r="K187" s="398"/>
      <c r="L187" s="399"/>
      <c r="M187" s="400"/>
      <c r="N187" s="400"/>
      <c r="O187" s="400"/>
      <c r="P187" s="400"/>
      <c r="Q187" s="400"/>
      <c r="R187" s="400"/>
      <c r="S187" s="400"/>
      <c r="T187" s="400"/>
      <c r="U187" s="400"/>
      <c r="V187" s="400"/>
      <c r="W187" s="400"/>
      <c r="X187" s="401"/>
      <c r="Y187" s="402"/>
      <c r="Z187" s="403"/>
      <c r="AA187" s="403"/>
      <c r="AB187" s="404"/>
      <c r="AC187" s="396"/>
      <c r="AD187" s="397"/>
      <c r="AE187" s="397"/>
      <c r="AF187" s="397"/>
      <c r="AG187" s="398"/>
      <c r="AH187" s="399"/>
      <c r="AI187" s="400"/>
      <c r="AJ187" s="400"/>
      <c r="AK187" s="400"/>
      <c r="AL187" s="400"/>
      <c r="AM187" s="400"/>
      <c r="AN187" s="400"/>
      <c r="AO187" s="400"/>
      <c r="AP187" s="400"/>
      <c r="AQ187" s="400"/>
      <c r="AR187" s="400"/>
      <c r="AS187" s="400"/>
      <c r="AT187" s="401"/>
      <c r="AU187" s="402"/>
      <c r="AV187" s="403"/>
      <c r="AW187" s="403"/>
      <c r="AX187" s="553"/>
    </row>
    <row r="188" spans="1:50" ht="24.75" hidden="1" customHeight="1">
      <c r="A188" s="355"/>
      <c r="B188" s="356"/>
      <c r="C188" s="356"/>
      <c r="D188" s="356"/>
      <c r="E188" s="356"/>
      <c r="F188" s="357"/>
      <c r="G188" s="396"/>
      <c r="H188" s="397"/>
      <c r="I188" s="397"/>
      <c r="J188" s="397"/>
      <c r="K188" s="398"/>
      <c r="L188" s="399"/>
      <c r="M188" s="400"/>
      <c r="N188" s="400"/>
      <c r="O188" s="400"/>
      <c r="P188" s="400"/>
      <c r="Q188" s="400"/>
      <c r="R188" s="400"/>
      <c r="S188" s="400"/>
      <c r="T188" s="400"/>
      <c r="U188" s="400"/>
      <c r="V188" s="400"/>
      <c r="W188" s="400"/>
      <c r="X188" s="401"/>
      <c r="Y188" s="402"/>
      <c r="Z188" s="403"/>
      <c r="AA188" s="403"/>
      <c r="AB188" s="404"/>
      <c r="AC188" s="396"/>
      <c r="AD188" s="397"/>
      <c r="AE188" s="397"/>
      <c r="AF188" s="397"/>
      <c r="AG188" s="398"/>
      <c r="AH188" s="399"/>
      <c r="AI188" s="400"/>
      <c r="AJ188" s="400"/>
      <c r="AK188" s="400"/>
      <c r="AL188" s="400"/>
      <c r="AM188" s="400"/>
      <c r="AN188" s="400"/>
      <c r="AO188" s="400"/>
      <c r="AP188" s="400"/>
      <c r="AQ188" s="400"/>
      <c r="AR188" s="400"/>
      <c r="AS188" s="400"/>
      <c r="AT188" s="401"/>
      <c r="AU188" s="402"/>
      <c r="AV188" s="403"/>
      <c r="AW188" s="403"/>
      <c r="AX188" s="553"/>
    </row>
    <row r="189" spans="1:50" ht="24.75" hidden="1" customHeight="1">
      <c r="A189" s="355"/>
      <c r="B189" s="356"/>
      <c r="C189" s="356"/>
      <c r="D189" s="356"/>
      <c r="E189" s="356"/>
      <c r="F189" s="357"/>
      <c r="G189" s="396"/>
      <c r="H189" s="397"/>
      <c r="I189" s="397"/>
      <c r="J189" s="397"/>
      <c r="K189" s="398"/>
      <c r="L189" s="399"/>
      <c r="M189" s="400"/>
      <c r="N189" s="400"/>
      <c r="O189" s="400"/>
      <c r="P189" s="400"/>
      <c r="Q189" s="400"/>
      <c r="R189" s="400"/>
      <c r="S189" s="400"/>
      <c r="T189" s="400"/>
      <c r="U189" s="400"/>
      <c r="V189" s="400"/>
      <c r="W189" s="400"/>
      <c r="X189" s="401"/>
      <c r="Y189" s="402"/>
      <c r="Z189" s="403"/>
      <c r="AA189" s="403"/>
      <c r="AB189" s="404"/>
      <c r="AC189" s="396"/>
      <c r="AD189" s="397"/>
      <c r="AE189" s="397"/>
      <c r="AF189" s="397"/>
      <c r="AG189" s="398"/>
      <c r="AH189" s="399"/>
      <c r="AI189" s="400"/>
      <c r="AJ189" s="400"/>
      <c r="AK189" s="400"/>
      <c r="AL189" s="400"/>
      <c r="AM189" s="400"/>
      <c r="AN189" s="400"/>
      <c r="AO189" s="400"/>
      <c r="AP189" s="400"/>
      <c r="AQ189" s="400"/>
      <c r="AR189" s="400"/>
      <c r="AS189" s="400"/>
      <c r="AT189" s="401"/>
      <c r="AU189" s="402"/>
      <c r="AV189" s="403"/>
      <c r="AW189" s="403"/>
      <c r="AX189" s="553"/>
    </row>
    <row r="190" spans="1:50" ht="24.75" customHeight="1" thickBot="1">
      <c r="A190" s="355"/>
      <c r="B190" s="356"/>
      <c r="C190" s="356"/>
      <c r="D190" s="356"/>
      <c r="E190" s="356"/>
      <c r="F190" s="357"/>
      <c r="G190" s="554" t="s">
        <v>22</v>
      </c>
      <c r="H190" s="555"/>
      <c r="I190" s="555"/>
      <c r="J190" s="555"/>
      <c r="K190" s="555"/>
      <c r="L190" s="556"/>
      <c r="M190" s="146"/>
      <c r="N190" s="146"/>
      <c r="O190" s="146"/>
      <c r="P190" s="146"/>
      <c r="Q190" s="146"/>
      <c r="R190" s="146"/>
      <c r="S190" s="146"/>
      <c r="T190" s="146"/>
      <c r="U190" s="146"/>
      <c r="V190" s="146"/>
      <c r="W190" s="146"/>
      <c r="X190" s="147"/>
      <c r="Y190" s="557">
        <f>SUM(Y180:AB189)</f>
        <v>699</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53</v>
      </c>
      <c r="AV190" s="558"/>
      <c r="AW190" s="558"/>
      <c r="AX190" s="560"/>
    </row>
    <row r="191" spans="1:50" ht="30" customHeight="1">
      <c r="A191" s="355"/>
      <c r="B191" s="356"/>
      <c r="C191" s="356"/>
      <c r="D191" s="356"/>
      <c r="E191" s="356"/>
      <c r="F191" s="357"/>
      <c r="G191" s="361" t="s">
        <v>394</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360</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customHeight="1">
      <c r="A192" s="355"/>
      <c r="B192" s="356"/>
      <c r="C192" s="356"/>
      <c r="D192" s="356"/>
      <c r="E192" s="356"/>
      <c r="F192" s="357"/>
      <c r="G192" s="368" t="s">
        <v>19</v>
      </c>
      <c r="H192" s="369"/>
      <c r="I192" s="369"/>
      <c r="J192" s="369"/>
      <c r="K192" s="369"/>
      <c r="L192" s="370" t="s">
        <v>20</v>
      </c>
      <c r="M192" s="369"/>
      <c r="N192" s="369"/>
      <c r="O192" s="369"/>
      <c r="P192" s="369"/>
      <c r="Q192" s="369"/>
      <c r="R192" s="369"/>
      <c r="S192" s="369"/>
      <c r="T192" s="369"/>
      <c r="U192" s="369"/>
      <c r="V192" s="369"/>
      <c r="W192" s="369"/>
      <c r="X192" s="371"/>
      <c r="Y192" s="365" t="s">
        <v>21</v>
      </c>
      <c r="Z192" s="366"/>
      <c r="AA192" s="366"/>
      <c r="AB192" s="367"/>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65" t="s">
        <v>21</v>
      </c>
      <c r="AV192" s="366"/>
      <c r="AW192" s="366"/>
      <c r="AX192" s="464"/>
    </row>
    <row r="193" spans="1:50" ht="24.75" customHeight="1">
      <c r="A193" s="355"/>
      <c r="B193" s="356"/>
      <c r="C193" s="356"/>
      <c r="D193" s="356"/>
      <c r="E193" s="356"/>
      <c r="F193" s="357"/>
      <c r="G193" s="346"/>
      <c r="H193" s="347"/>
      <c r="I193" s="347"/>
      <c r="J193" s="347"/>
      <c r="K193" s="348"/>
      <c r="L193" s="399" t="s">
        <v>399</v>
      </c>
      <c r="M193" s="551"/>
      <c r="N193" s="551"/>
      <c r="O193" s="551"/>
      <c r="P193" s="551"/>
      <c r="Q193" s="551"/>
      <c r="R193" s="551"/>
      <c r="S193" s="551"/>
      <c r="T193" s="551"/>
      <c r="U193" s="551"/>
      <c r="V193" s="551"/>
      <c r="W193" s="551"/>
      <c r="X193" s="552"/>
      <c r="Y193" s="381">
        <v>393</v>
      </c>
      <c r="Z193" s="382"/>
      <c r="AA193" s="382"/>
      <c r="AB193" s="383"/>
      <c r="AC193" s="346"/>
      <c r="AD193" s="347"/>
      <c r="AE193" s="347"/>
      <c r="AF193" s="347"/>
      <c r="AG193" s="348"/>
      <c r="AH193" s="349"/>
      <c r="AI193" s="350"/>
      <c r="AJ193" s="350"/>
      <c r="AK193" s="350"/>
      <c r="AL193" s="350"/>
      <c r="AM193" s="350"/>
      <c r="AN193" s="350"/>
      <c r="AO193" s="350"/>
      <c r="AP193" s="350"/>
      <c r="AQ193" s="350"/>
      <c r="AR193" s="350"/>
      <c r="AS193" s="350"/>
      <c r="AT193" s="351"/>
      <c r="AU193" s="381"/>
      <c r="AV193" s="382"/>
      <c r="AW193" s="382"/>
      <c r="AX193" s="467"/>
    </row>
    <row r="194" spans="1:50" ht="24.75" customHeight="1">
      <c r="A194" s="355"/>
      <c r="B194" s="356"/>
      <c r="C194" s="356"/>
      <c r="D194" s="356"/>
      <c r="E194" s="356"/>
      <c r="F194" s="357"/>
      <c r="G194" s="396"/>
      <c r="H194" s="397"/>
      <c r="I194" s="397"/>
      <c r="J194" s="397"/>
      <c r="K194" s="398"/>
      <c r="L194" s="349" t="s">
        <v>398</v>
      </c>
      <c r="M194" s="465"/>
      <c r="N194" s="465"/>
      <c r="O194" s="465"/>
      <c r="P194" s="465"/>
      <c r="Q194" s="465"/>
      <c r="R194" s="465"/>
      <c r="S194" s="465"/>
      <c r="T194" s="465"/>
      <c r="U194" s="465"/>
      <c r="V194" s="465"/>
      <c r="W194" s="465"/>
      <c r="X194" s="466"/>
      <c r="Y194" s="402">
        <v>267</v>
      </c>
      <c r="Z194" s="403"/>
      <c r="AA194" s="403"/>
      <c r="AB194" s="404"/>
      <c r="AC194" s="396"/>
      <c r="AD194" s="397"/>
      <c r="AE194" s="397"/>
      <c r="AF194" s="397"/>
      <c r="AG194" s="398"/>
      <c r="AH194" s="399"/>
      <c r="AI194" s="400"/>
      <c r="AJ194" s="400"/>
      <c r="AK194" s="400"/>
      <c r="AL194" s="400"/>
      <c r="AM194" s="400"/>
      <c r="AN194" s="400"/>
      <c r="AO194" s="400"/>
      <c r="AP194" s="400"/>
      <c r="AQ194" s="400"/>
      <c r="AR194" s="400"/>
      <c r="AS194" s="400"/>
      <c r="AT194" s="401"/>
      <c r="AU194" s="402"/>
      <c r="AV194" s="403"/>
      <c r="AW194" s="403"/>
      <c r="AX194" s="553"/>
    </row>
    <row r="195" spans="1:50" ht="24.75" customHeight="1">
      <c r="A195" s="355"/>
      <c r="B195" s="356"/>
      <c r="C195" s="356"/>
      <c r="D195" s="356"/>
      <c r="E195" s="356"/>
      <c r="F195" s="357"/>
      <c r="G195" s="396"/>
      <c r="H195" s="397"/>
      <c r="I195" s="397"/>
      <c r="J195" s="397"/>
      <c r="K195" s="398"/>
      <c r="L195" s="399" t="s">
        <v>405</v>
      </c>
      <c r="M195" s="551"/>
      <c r="N195" s="551"/>
      <c r="O195" s="551"/>
      <c r="P195" s="551"/>
      <c r="Q195" s="551"/>
      <c r="R195" s="551"/>
      <c r="S195" s="551"/>
      <c r="T195" s="551"/>
      <c r="U195" s="551"/>
      <c r="V195" s="551"/>
      <c r="W195" s="551"/>
      <c r="X195" s="552"/>
      <c r="Y195" s="402">
        <v>99</v>
      </c>
      <c r="Z195" s="403"/>
      <c r="AA195" s="403"/>
      <c r="AB195" s="404"/>
      <c r="AC195" s="396"/>
      <c r="AD195" s="397"/>
      <c r="AE195" s="397"/>
      <c r="AF195" s="397"/>
      <c r="AG195" s="398"/>
      <c r="AH195" s="399"/>
      <c r="AI195" s="400"/>
      <c r="AJ195" s="400"/>
      <c r="AK195" s="400"/>
      <c r="AL195" s="400"/>
      <c r="AM195" s="400"/>
      <c r="AN195" s="400"/>
      <c r="AO195" s="400"/>
      <c r="AP195" s="400"/>
      <c r="AQ195" s="400"/>
      <c r="AR195" s="400"/>
      <c r="AS195" s="400"/>
      <c r="AT195" s="401"/>
      <c r="AU195" s="402"/>
      <c r="AV195" s="403"/>
      <c r="AW195" s="403"/>
      <c r="AX195" s="553"/>
    </row>
    <row r="196" spans="1:50" ht="24.75" customHeight="1">
      <c r="A196" s="355"/>
      <c r="B196" s="356"/>
      <c r="C196" s="356"/>
      <c r="D196" s="356"/>
      <c r="E196" s="356"/>
      <c r="F196" s="357"/>
      <c r="G196" s="396"/>
      <c r="H196" s="397"/>
      <c r="I196" s="397"/>
      <c r="J196" s="397"/>
      <c r="K196" s="398"/>
      <c r="L196" s="399"/>
      <c r="M196" s="551"/>
      <c r="N196" s="551"/>
      <c r="O196" s="551"/>
      <c r="P196" s="551"/>
      <c r="Q196" s="551"/>
      <c r="R196" s="551"/>
      <c r="S196" s="551"/>
      <c r="T196" s="551"/>
      <c r="U196" s="551"/>
      <c r="V196" s="551"/>
      <c r="W196" s="551"/>
      <c r="X196" s="552"/>
      <c r="Y196" s="402"/>
      <c r="Z196" s="403"/>
      <c r="AA196" s="403"/>
      <c r="AB196" s="404"/>
      <c r="AC196" s="396"/>
      <c r="AD196" s="397"/>
      <c r="AE196" s="397"/>
      <c r="AF196" s="397"/>
      <c r="AG196" s="398"/>
      <c r="AH196" s="399"/>
      <c r="AI196" s="400"/>
      <c r="AJ196" s="400"/>
      <c r="AK196" s="400"/>
      <c r="AL196" s="400"/>
      <c r="AM196" s="400"/>
      <c r="AN196" s="400"/>
      <c r="AO196" s="400"/>
      <c r="AP196" s="400"/>
      <c r="AQ196" s="400"/>
      <c r="AR196" s="400"/>
      <c r="AS196" s="400"/>
      <c r="AT196" s="401"/>
      <c r="AU196" s="402"/>
      <c r="AV196" s="403"/>
      <c r="AW196" s="403"/>
      <c r="AX196" s="553"/>
    </row>
    <row r="197" spans="1:50" ht="24.75" hidden="1" customHeight="1">
      <c r="A197" s="355"/>
      <c r="B197" s="356"/>
      <c r="C197" s="356"/>
      <c r="D197" s="356"/>
      <c r="E197" s="356"/>
      <c r="F197" s="357"/>
      <c r="G197" s="396"/>
      <c r="H197" s="397"/>
      <c r="I197" s="397"/>
      <c r="J197" s="397"/>
      <c r="K197" s="398"/>
      <c r="L197" s="399"/>
      <c r="M197" s="551"/>
      <c r="N197" s="551"/>
      <c r="O197" s="551"/>
      <c r="P197" s="551"/>
      <c r="Q197" s="551"/>
      <c r="R197" s="551"/>
      <c r="S197" s="551"/>
      <c r="T197" s="551"/>
      <c r="U197" s="551"/>
      <c r="V197" s="551"/>
      <c r="W197" s="551"/>
      <c r="X197" s="552"/>
      <c r="Y197" s="402"/>
      <c r="Z197" s="403"/>
      <c r="AA197" s="403"/>
      <c r="AB197" s="404"/>
      <c r="AC197" s="396"/>
      <c r="AD197" s="397"/>
      <c r="AE197" s="397"/>
      <c r="AF197" s="397"/>
      <c r="AG197" s="398"/>
      <c r="AH197" s="399"/>
      <c r="AI197" s="400"/>
      <c r="AJ197" s="400"/>
      <c r="AK197" s="400"/>
      <c r="AL197" s="400"/>
      <c r="AM197" s="400"/>
      <c r="AN197" s="400"/>
      <c r="AO197" s="400"/>
      <c r="AP197" s="400"/>
      <c r="AQ197" s="400"/>
      <c r="AR197" s="400"/>
      <c r="AS197" s="400"/>
      <c r="AT197" s="401"/>
      <c r="AU197" s="402"/>
      <c r="AV197" s="403"/>
      <c r="AW197" s="403"/>
      <c r="AX197" s="553"/>
    </row>
    <row r="198" spans="1:50" ht="24.75" hidden="1" customHeight="1">
      <c r="A198" s="355"/>
      <c r="B198" s="356"/>
      <c r="C198" s="356"/>
      <c r="D198" s="356"/>
      <c r="E198" s="356"/>
      <c r="F198" s="357"/>
      <c r="G198" s="396"/>
      <c r="H198" s="397"/>
      <c r="I198" s="397"/>
      <c r="J198" s="397"/>
      <c r="K198" s="398"/>
      <c r="L198" s="399"/>
      <c r="M198" s="551"/>
      <c r="N198" s="551"/>
      <c r="O198" s="551"/>
      <c r="P198" s="551"/>
      <c r="Q198" s="551"/>
      <c r="R198" s="551"/>
      <c r="S198" s="551"/>
      <c r="T198" s="551"/>
      <c r="U198" s="551"/>
      <c r="V198" s="551"/>
      <c r="W198" s="551"/>
      <c r="X198" s="552"/>
      <c r="Y198" s="402"/>
      <c r="Z198" s="403"/>
      <c r="AA198" s="403"/>
      <c r="AB198" s="404"/>
      <c r="AC198" s="396"/>
      <c r="AD198" s="397"/>
      <c r="AE198" s="397"/>
      <c r="AF198" s="397"/>
      <c r="AG198" s="398"/>
      <c r="AH198" s="399"/>
      <c r="AI198" s="400"/>
      <c r="AJ198" s="400"/>
      <c r="AK198" s="400"/>
      <c r="AL198" s="400"/>
      <c r="AM198" s="400"/>
      <c r="AN198" s="400"/>
      <c r="AO198" s="400"/>
      <c r="AP198" s="400"/>
      <c r="AQ198" s="400"/>
      <c r="AR198" s="400"/>
      <c r="AS198" s="400"/>
      <c r="AT198" s="401"/>
      <c r="AU198" s="402"/>
      <c r="AV198" s="403"/>
      <c r="AW198" s="403"/>
      <c r="AX198" s="553"/>
    </row>
    <row r="199" spans="1:50" ht="24.75" hidden="1" customHeight="1">
      <c r="A199" s="355"/>
      <c r="B199" s="356"/>
      <c r="C199" s="356"/>
      <c r="D199" s="356"/>
      <c r="E199" s="356"/>
      <c r="F199" s="357"/>
      <c r="G199" s="396"/>
      <c r="H199" s="397"/>
      <c r="I199" s="397"/>
      <c r="J199" s="397"/>
      <c r="K199" s="398"/>
      <c r="L199" s="399"/>
      <c r="M199" s="551"/>
      <c r="N199" s="551"/>
      <c r="O199" s="551"/>
      <c r="P199" s="551"/>
      <c r="Q199" s="551"/>
      <c r="R199" s="551"/>
      <c r="S199" s="551"/>
      <c r="T199" s="551"/>
      <c r="U199" s="551"/>
      <c r="V199" s="551"/>
      <c r="W199" s="551"/>
      <c r="X199" s="552"/>
      <c r="Y199" s="402"/>
      <c r="Z199" s="403"/>
      <c r="AA199" s="403"/>
      <c r="AB199" s="404"/>
      <c r="AC199" s="396"/>
      <c r="AD199" s="397"/>
      <c r="AE199" s="397"/>
      <c r="AF199" s="397"/>
      <c r="AG199" s="398"/>
      <c r="AH199" s="399"/>
      <c r="AI199" s="400"/>
      <c r="AJ199" s="400"/>
      <c r="AK199" s="400"/>
      <c r="AL199" s="400"/>
      <c r="AM199" s="400"/>
      <c r="AN199" s="400"/>
      <c r="AO199" s="400"/>
      <c r="AP199" s="400"/>
      <c r="AQ199" s="400"/>
      <c r="AR199" s="400"/>
      <c r="AS199" s="400"/>
      <c r="AT199" s="401"/>
      <c r="AU199" s="402"/>
      <c r="AV199" s="403"/>
      <c r="AW199" s="403"/>
      <c r="AX199" s="553"/>
    </row>
    <row r="200" spans="1:50" ht="24.75" hidden="1" customHeight="1">
      <c r="A200" s="355"/>
      <c r="B200" s="356"/>
      <c r="C200" s="356"/>
      <c r="D200" s="356"/>
      <c r="E200" s="356"/>
      <c r="F200" s="357"/>
      <c r="G200" s="396"/>
      <c r="H200" s="397"/>
      <c r="I200" s="397"/>
      <c r="J200" s="397"/>
      <c r="K200" s="398"/>
      <c r="L200" s="399"/>
      <c r="M200" s="551"/>
      <c r="N200" s="551"/>
      <c r="O200" s="551"/>
      <c r="P200" s="551"/>
      <c r="Q200" s="551"/>
      <c r="R200" s="551"/>
      <c r="S200" s="551"/>
      <c r="T200" s="551"/>
      <c r="U200" s="551"/>
      <c r="V200" s="551"/>
      <c r="W200" s="551"/>
      <c r="X200" s="552"/>
      <c r="Y200" s="402"/>
      <c r="Z200" s="403"/>
      <c r="AA200" s="403"/>
      <c r="AB200" s="404"/>
      <c r="AC200" s="396"/>
      <c r="AD200" s="397"/>
      <c r="AE200" s="397"/>
      <c r="AF200" s="397"/>
      <c r="AG200" s="398"/>
      <c r="AH200" s="399"/>
      <c r="AI200" s="400"/>
      <c r="AJ200" s="400"/>
      <c r="AK200" s="400"/>
      <c r="AL200" s="400"/>
      <c r="AM200" s="400"/>
      <c r="AN200" s="400"/>
      <c r="AO200" s="400"/>
      <c r="AP200" s="400"/>
      <c r="AQ200" s="400"/>
      <c r="AR200" s="400"/>
      <c r="AS200" s="400"/>
      <c r="AT200" s="401"/>
      <c r="AU200" s="402"/>
      <c r="AV200" s="403"/>
      <c r="AW200" s="403"/>
      <c r="AX200" s="553"/>
    </row>
    <row r="201" spans="1:50" ht="24.75" hidden="1" customHeight="1">
      <c r="A201" s="355"/>
      <c r="B201" s="356"/>
      <c r="C201" s="356"/>
      <c r="D201" s="356"/>
      <c r="E201" s="356"/>
      <c r="F201" s="357"/>
      <c r="G201" s="396"/>
      <c r="H201" s="397"/>
      <c r="I201" s="397"/>
      <c r="J201" s="397"/>
      <c r="K201" s="398"/>
      <c r="L201" s="399"/>
      <c r="M201" s="551"/>
      <c r="N201" s="551"/>
      <c r="O201" s="551"/>
      <c r="P201" s="551"/>
      <c r="Q201" s="551"/>
      <c r="R201" s="551"/>
      <c r="S201" s="551"/>
      <c r="T201" s="551"/>
      <c r="U201" s="551"/>
      <c r="V201" s="551"/>
      <c r="W201" s="551"/>
      <c r="X201" s="552"/>
      <c r="Y201" s="402"/>
      <c r="Z201" s="403"/>
      <c r="AA201" s="403"/>
      <c r="AB201" s="404"/>
      <c r="AC201" s="396"/>
      <c r="AD201" s="397"/>
      <c r="AE201" s="397"/>
      <c r="AF201" s="397"/>
      <c r="AG201" s="398"/>
      <c r="AH201" s="399"/>
      <c r="AI201" s="400"/>
      <c r="AJ201" s="400"/>
      <c r="AK201" s="400"/>
      <c r="AL201" s="400"/>
      <c r="AM201" s="400"/>
      <c r="AN201" s="400"/>
      <c r="AO201" s="400"/>
      <c r="AP201" s="400"/>
      <c r="AQ201" s="400"/>
      <c r="AR201" s="400"/>
      <c r="AS201" s="400"/>
      <c r="AT201" s="401"/>
      <c r="AU201" s="402"/>
      <c r="AV201" s="403"/>
      <c r="AW201" s="403"/>
      <c r="AX201" s="553"/>
    </row>
    <row r="202" spans="1:50" ht="24.75" hidden="1" customHeight="1">
      <c r="A202" s="355"/>
      <c r="B202" s="356"/>
      <c r="C202" s="356"/>
      <c r="D202" s="356"/>
      <c r="E202" s="356"/>
      <c r="F202" s="357"/>
      <c r="G202" s="396"/>
      <c r="H202" s="397"/>
      <c r="I202" s="397"/>
      <c r="J202" s="397"/>
      <c r="K202" s="398"/>
      <c r="L202" s="399"/>
      <c r="M202" s="551"/>
      <c r="N202" s="551"/>
      <c r="O202" s="551"/>
      <c r="P202" s="551"/>
      <c r="Q202" s="551"/>
      <c r="R202" s="551"/>
      <c r="S202" s="551"/>
      <c r="T202" s="551"/>
      <c r="U202" s="551"/>
      <c r="V202" s="551"/>
      <c r="W202" s="551"/>
      <c r="X202" s="552"/>
      <c r="Y202" s="402"/>
      <c r="Z202" s="403"/>
      <c r="AA202" s="403"/>
      <c r="AB202" s="404"/>
      <c r="AC202" s="396"/>
      <c r="AD202" s="397"/>
      <c r="AE202" s="397"/>
      <c r="AF202" s="397"/>
      <c r="AG202" s="398"/>
      <c r="AH202" s="399"/>
      <c r="AI202" s="400"/>
      <c r="AJ202" s="400"/>
      <c r="AK202" s="400"/>
      <c r="AL202" s="400"/>
      <c r="AM202" s="400"/>
      <c r="AN202" s="400"/>
      <c r="AO202" s="400"/>
      <c r="AP202" s="400"/>
      <c r="AQ202" s="400"/>
      <c r="AR202" s="400"/>
      <c r="AS202" s="400"/>
      <c r="AT202" s="401"/>
      <c r="AU202" s="402"/>
      <c r="AV202" s="403"/>
      <c r="AW202" s="403"/>
      <c r="AX202" s="553"/>
    </row>
    <row r="203" spans="1:50" ht="24.75" customHeight="1" thickBot="1">
      <c r="A203" s="355"/>
      <c r="B203" s="356"/>
      <c r="C203" s="356"/>
      <c r="D203" s="356"/>
      <c r="E203" s="356"/>
      <c r="F203" s="357"/>
      <c r="G203" s="554" t="s">
        <v>22</v>
      </c>
      <c r="H203" s="555"/>
      <c r="I203" s="555"/>
      <c r="J203" s="555"/>
      <c r="K203" s="555"/>
      <c r="L203" s="556"/>
      <c r="M203" s="146"/>
      <c r="N203" s="146"/>
      <c r="O203" s="146"/>
      <c r="P203" s="146"/>
      <c r="Q203" s="146"/>
      <c r="R203" s="146"/>
      <c r="S203" s="146"/>
      <c r="T203" s="146"/>
      <c r="U203" s="146"/>
      <c r="V203" s="146"/>
      <c r="W203" s="146"/>
      <c r="X203" s="147"/>
      <c r="Y203" s="557">
        <f>SUM(Y193:AB202)</f>
        <v>759</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c r="A204" s="355"/>
      <c r="B204" s="356"/>
      <c r="C204" s="356"/>
      <c r="D204" s="356"/>
      <c r="E204" s="356"/>
      <c r="F204" s="357"/>
      <c r="G204" s="361" t="s">
        <v>395</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361</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customHeight="1">
      <c r="A205" s="355"/>
      <c r="B205" s="356"/>
      <c r="C205" s="356"/>
      <c r="D205" s="356"/>
      <c r="E205" s="356"/>
      <c r="F205" s="357"/>
      <c r="G205" s="368" t="s">
        <v>19</v>
      </c>
      <c r="H205" s="369"/>
      <c r="I205" s="369"/>
      <c r="J205" s="369"/>
      <c r="K205" s="369"/>
      <c r="L205" s="370" t="s">
        <v>20</v>
      </c>
      <c r="M205" s="369"/>
      <c r="N205" s="369"/>
      <c r="O205" s="369"/>
      <c r="P205" s="369"/>
      <c r="Q205" s="369"/>
      <c r="R205" s="369"/>
      <c r="S205" s="369"/>
      <c r="T205" s="369"/>
      <c r="U205" s="369"/>
      <c r="V205" s="369"/>
      <c r="W205" s="369"/>
      <c r="X205" s="371"/>
      <c r="Y205" s="365" t="s">
        <v>21</v>
      </c>
      <c r="Z205" s="366"/>
      <c r="AA205" s="366"/>
      <c r="AB205" s="367"/>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65" t="s">
        <v>21</v>
      </c>
      <c r="AV205" s="366"/>
      <c r="AW205" s="366"/>
      <c r="AX205" s="464"/>
    </row>
    <row r="206" spans="1:50" ht="24.75" customHeight="1">
      <c r="A206" s="355"/>
      <c r="B206" s="356"/>
      <c r="C206" s="356"/>
      <c r="D206" s="356"/>
      <c r="E206" s="356"/>
      <c r="F206" s="357"/>
      <c r="G206" s="346"/>
      <c r="H206" s="347"/>
      <c r="I206" s="347"/>
      <c r="J206" s="347"/>
      <c r="K206" s="348"/>
      <c r="L206" s="349" t="s">
        <v>398</v>
      </c>
      <c r="M206" s="465"/>
      <c r="N206" s="465"/>
      <c r="O206" s="465"/>
      <c r="P206" s="465"/>
      <c r="Q206" s="465"/>
      <c r="R206" s="465"/>
      <c r="S206" s="465"/>
      <c r="T206" s="465"/>
      <c r="U206" s="465"/>
      <c r="V206" s="465"/>
      <c r="W206" s="465"/>
      <c r="X206" s="466"/>
      <c r="Y206" s="381">
        <v>73</v>
      </c>
      <c r="Z206" s="382"/>
      <c r="AA206" s="382"/>
      <c r="AB206" s="383"/>
      <c r="AC206" s="346"/>
      <c r="AD206" s="347"/>
      <c r="AE206" s="347"/>
      <c r="AF206" s="347"/>
      <c r="AG206" s="348"/>
      <c r="AH206" s="349"/>
      <c r="AI206" s="350"/>
      <c r="AJ206" s="350"/>
      <c r="AK206" s="350"/>
      <c r="AL206" s="350"/>
      <c r="AM206" s="350"/>
      <c r="AN206" s="350"/>
      <c r="AO206" s="350"/>
      <c r="AP206" s="350"/>
      <c r="AQ206" s="350"/>
      <c r="AR206" s="350"/>
      <c r="AS206" s="350"/>
      <c r="AT206" s="351"/>
      <c r="AU206" s="381"/>
      <c r="AV206" s="382"/>
      <c r="AW206" s="382"/>
      <c r="AX206" s="467"/>
    </row>
    <row r="207" spans="1:50" ht="24.75" customHeight="1">
      <c r="A207" s="355"/>
      <c r="B207" s="356"/>
      <c r="C207" s="356"/>
      <c r="D207" s="356"/>
      <c r="E207" s="356"/>
      <c r="F207" s="357"/>
      <c r="G207" s="396"/>
      <c r="H207" s="397"/>
      <c r="I207" s="397"/>
      <c r="J207" s="397"/>
      <c r="K207" s="398"/>
      <c r="L207" s="399" t="s">
        <v>399</v>
      </c>
      <c r="M207" s="551"/>
      <c r="N207" s="551"/>
      <c r="O207" s="551"/>
      <c r="P207" s="551"/>
      <c r="Q207" s="551"/>
      <c r="R207" s="551"/>
      <c r="S207" s="551"/>
      <c r="T207" s="551"/>
      <c r="U207" s="551"/>
      <c r="V207" s="551"/>
      <c r="W207" s="551"/>
      <c r="X207" s="552"/>
      <c r="Y207" s="402">
        <v>3</v>
      </c>
      <c r="Z207" s="403"/>
      <c r="AA207" s="403"/>
      <c r="AB207" s="404"/>
      <c r="AC207" s="396"/>
      <c r="AD207" s="397"/>
      <c r="AE207" s="397"/>
      <c r="AF207" s="397"/>
      <c r="AG207" s="398"/>
      <c r="AH207" s="399"/>
      <c r="AI207" s="400"/>
      <c r="AJ207" s="400"/>
      <c r="AK207" s="400"/>
      <c r="AL207" s="400"/>
      <c r="AM207" s="400"/>
      <c r="AN207" s="400"/>
      <c r="AO207" s="400"/>
      <c r="AP207" s="400"/>
      <c r="AQ207" s="400"/>
      <c r="AR207" s="400"/>
      <c r="AS207" s="400"/>
      <c r="AT207" s="401"/>
      <c r="AU207" s="402"/>
      <c r="AV207" s="403"/>
      <c r="AW207" s="403"/>
      <c r="AX207" s="553"/>
    </row>
    <row r="208" spans="1:50" ht="24.75" hidden="1" customHeight="1">
      <c r="A208" s="355"/>
      <c r="B208" s="356"/>
      <c r="C208" s="356"/>
      <c r="D208" s="356"/>
      <c r="E208" s="356"/>
      <c r="F208" s="357"/>
      <c r="G208" s="396"/>
      <c r="H208" s="397"/>
      <c r="I208" s="397"/>
      <c r="J208" s="397"/>
      <c r="K208" s="398"/>
      <c r="L208" s="399"/>
      <c r="M208" s="551"/>
      <c r="N208" s="551"/>
      <c r="O208" s="551"/>
      <c r="P208" s="551"/>
      <c r="Q208" s="551"/>
      <c r="R208" s="551"/>
      <c r="S208" s="551"/>
      <c r="T208" s="551"/>
      <c r="U208" s="551"/>
      <c r="V208" s="551"/>
      <c r="W208" s="551"/>
      <c r="X208" s="552"/>
      <c r="Y208" s="402"/>
      <c r="Z208" s="403"/>
      <c r="AA208" s="403"/>
      <c r="AB208" s="404"/>
      <c r="AC208" s="396"/>
      <c r="AD208" s="397"/>
      <c r="AE208" s="397"/>
      <c r="AF208" s="397"/>
      <c r="AG208" s="398"/>
      <c r="AH208" s="399"/>
      <c r="AI208" s="400"/>
      <c r="AJ208" s="400"/>
      <c r="AK208" s="400"/>
      <c r="AL208" s="400"/>
      <c r="AM208" s="400"/>
      <c r="AN208" s="400"/>
      <c r="AO208" s="400"/>
      <c r="AP208" s="400"/>
      <c r="AQ208" s="400"/>
      <c r="AR208" s="400"/>
      <c r="AS208" s="400"/>
      <c r="AT208" s="401"/>
      <c r="AU208" s="402"/>
      <c r="AV208" s="403"/>
      <c r="AW208" s="403"/>
      <c r="AX208" s="553"/>
    </row>
    <row r="209" spans="1:50" ht="24.75" hidden="1" customHeight="1">
      <c r="A209" s="355"/>
      <c r="B209" s="356"/>
      <c r="C209" s="356"/>
      <c r="D209" s="356"/>
      <c r="E209" s="356"/>
      <c r="F209" s="357"/>
      <c r="G209" s="396"/>
      <c r="H209" s="397"/>
      <c r="I209" s="397"/>
      <c r="J209" s="397"/>
      <c r="K209" s="398"/>
      <c r="L209" s="399"/>
      <c r="M209" s="551"/>
      <c r="N209" s="551"/>
      <c r="O209" s="551"/>
      <c r="P209" s="551"/>
      <c r="Q209" s="551"/>
      <c r="R209" s="551"/>
      <c r="S209" s="551"/>
      <c r="T209" s="551"/>
      <c r="U209" s="551"/>
      <c r="V209" s="551"/>
      <c r="W209" s="551"/>
      <c r="X209" s="552"/>
      <c r="Y209" s="402"/>
      <c r="Z209" s="403"/>
      <c r="AA209" s="403"/>
      <c r="AB209" s="404"/>
      <c r="AC209" s="396"/>
      <c r="AD209" s="397"/>
      <c r="AE209" s="397"/>
      <c r="AF209" s="397"/>
      <c r="AG209" s="398"/>
      <c r="AH209" s="399"/>
      <c r="AI209" s="400"/>
      <c r="AJ209" s="400"/>
      <c r="AK209" s="400"/>
      <c r="AL209" s="400"/>
      <c r="AM209" s="400"/>
      <c r="AN209" s="400"/>
      <c r="AO209" s="400"/>
      <c r="AP209" s="400"/>
      <c r="AQ209" s="400"/>
      <c r="AR209" s="400"/>
      <c r="AS209" s="400"/>
      <c r="AT209" s="401"/>
      <c r="AU209" s="402"/>
      <c r="AV209" s="403"/>
      <c r="AW209" s="403"/>
      <c r="AX209" s="553"/>
    </row>
    <row r="210" spans="1:50" ht="24.75" hidden="1" customHeight="1">
      <c r="A210" s="355"/>
      <c r="B210" s="356"/>
      <c r="C210" s="356"/>
      <c r="D210" s="356"/>
      <c r="E210" s="356"/>
      <c r="F210" s="357"/>
      <c r="G210" s="396"/>
      <c r="H210" s="397"/>
      <c r="I210" s="397"/>
      <c r="J210" s="397"/>
      <c r="K210" s="398"/>
      <c r="L210" s="399"/>
      <c r="M210" s="551"/>
      <c r="N210" s="551"/>
      <c r="O210" s="551"/>
      <c r="P210" s="551"/>
      <c r="Q210" s="551"/>
      <c r="R210" s="551"/>
      <c r="S210" s="551"/>
      <c r="T210" s="551"/>
      <c r="U210" s="551"/>
      <c r="V210" s="551"/>
      <c r="W210" s="551"/>
      <c r="X210" s="552"/>
      <c r="Y210" s="402"/>
      <c r="Z210" s="403"/>
      <c r="AA210" s="403"/>
      <c r="AB210" s="404"/>
      <c r="AC210" s="396"/>
      <c r="AD210" s="397"/>
      <c r="AE210" s="397"/>
      <c r="AF210" s="397"/>
      <c r="AG210" s="398"/>
      <c r="AH210" s="399"/>
      <c r="AI210" s="400"/>
      <c r="AJ210" s="400"/>
      <c r="AK210" s="400"/>
      <c r="AL210" s="400"/>
      <c r="AM210" s="400"/>
      <c r="AN210" s="400"/>
      <c r="AO210" s="400"/>
      <c r="AP210" s="400"/>
      <c r="AQ210" s="400"/>
      <c r="AR210" s="400"/>
      <c r="AS210" s="400"/>
      <c r="AT210" s="401"/>
      <c r="AU210" s="402"/>
      <c r="AV210" s="403"/>
      <c r="AW210" s="403"/>
      <c r="AX210" s="553"/>
    </row>
    <row r="211" spans="1:50" ht="24.75" hidden="1" customHeight="1">
      <c r="A211" s="355"/>
      <c r="B211" s="356"/>
      <c r="C211" s="356"/>
      <c r="D211" s="356"/>
      <c r="E211" s="356"/>
      <c r="F211" s="357"/>
      <c r="G211" s="396"/>
      <c r="H211" s="397"/>
      <c r="I211" s="397"/>
      <c r="J211" s="397"/>
      <c r="K211" s="398"/>
      <c r="L211" s="399"/>
      <c r="M211" s="551"/>
      <c r="N211" s="551"/>
      <c r="O211" s="551"/>
      <c r="P211" s="551"/>
      <c r="Q211" s="551"/>
      <c r="R211" s="551"/>
      <c r="S211" s="551"/>
      <c r="T211" s="551"/>
      <c r="U211" s="551"/>
      <c r="V211" s="551"/>
      <c r="W211" s="551"/>
      <c r="X211" s="552"/>
      <c r="Y211" s="402"/>
      <c r="Z211" s="403"/>
      <c r="AA211" s="403"/>
      <c r="AB211" s="404"/>
      <c r="AC211" s="396"/>
      <c r="AD211" s="397"/>
      <c r="AE211" s="397"/>
      <c r="AF211" s="397"/>
      <c r="AG211" s="398"/>
      <c r="AH211" s="399"/>
      <c r="AI211" s="400"/>
      <c r="AJ211" s="400"/>
      <c r="AK211" s="400"/>
      <c r="AL211" s="400"/>
      <c r="AM211" s="400"/>
      <c r="AN211" s="400"/>
      <c r="AO211" s="400"/>
      <c r="AP211" s="400"/>
      <c r="AQ211" s="400"/>
      <c r="AR211" s="400"/>
      <c r="AS211" s="400"/>
      <c r="AT211" s="401"/>
      <c r="AU211" s="402"/>
      <c r="AV211" s="403"/>
      <c r="AW211" s="403"/>
      <c r="AX211" s="553"/>
    </row>
    <row r="212" spans="1:50" ht="24.75" hidden="1" customHeight="1">
      <c r="A212" s="355"/>
      <c r="B212" s="356"/>
      <c r="C212" s="356"/>
      <c r="D212" s="356"/>
      <c r="E212" s="356"/>
      <c r="F212" s="357"/>
      <c r="G212" s="396"/>
      <c r="H212" s="397"/>
      <c r="I212" s="397"/>
      <c r="J212" s="397"/>
      <c r="K212" s="398"/>
      <c r="L212" s="399"/>
      <c r="M212" s="551"/>
      <c r="N212" s="551"/>
      <c r="O212" s="551"/>
      <c r="P212" s="551"/>
      <c r="Q212" s="551"/>
      <c r="R212" s="551"/>
      <c r="S212" s="551"/>
      <c r="T212" s="551"/>
      <c r="U212" s="551"/>
      <c r="V212" s="551"/>
      <c r="W212" s="551"/>
      <c r="X212" s="552"/>
      <c r="Y212" s="402"/>
      <c r="Z212" s="403"/>
      <c r="AA212" s="403"/>
      <c r="AB212" s="404"/>
      <c r="AC212" s="396"/>
      <c r="AD212" s="397"/>
      <c r="AE212" s="397"/>
      <c r="AF212" s="397"/>
      <c r="AG212" s="398"/>
      <c r="AH212" s="399"/>
      <c r="AI212" s="400"/>
      <c r="AJ212" s="400"/>
      <c r="AK212" s="400"/>
      <c r="AL212" s="400"/>
      <c r="AM212" s="400"/>
      <c r="AN212" s="400"/>
      <c r="AO212" s="400"/>
      <c r="AP212" s="400"/>
      <c r="AQ212" s="400"/>
      <c r="AR212" s="400"/>
      <c r="AS212" s="400"/>
      <c r="AT212" s="401"/>
      <c r="AU212" s="402"/>
      <c r="AV212" s="403"/>
      <c r="AW212" s="403"/>
      <c r="AX212" s="553"/>
    </row>
    <row r="213" spans="1:50" ht="24.75" hidden="1" customHeight="1">
      <c r="A213" s="355"/>
      <c r="B213" s="356"/>
      <c r="C213" s="356"/>
      <c r="D213" s="356"/>
      <c r="E213" s="356"/>
      <c r="F213" s="357"/>
      <c r="G213" s="396"/>
      <c r="H213" s="397"/>
      <c r="I213" s="397"/>
      <c r="J213" s="397"/>
      <c r="K213" s="398"/>
      <c r="L213" s="399"/>
      <c r="M213" s="551"/>
      <c r="N213" s="551"/>
      <c r="O213" s="551"/>
      <c r="P213" s="551"/>
      <c r="Q213" s="551"/>
      <c r="R213" s="551"/>
      <c r="S213" s="551"/>
      <c r="T213" s="551"/>
      <c r="U213" s="551"/>
      <c r="V213" s="551"/>
      <c r="W213" s="551"/>
      <c r="X213" s="552"/>
      <c r="Y213" s="402"/>
      <c r="Z213" s="403"/>
      <c r="AA213" s="403"/>
      <c r="AB213" s="404"/>
      <c r="AC213" s="396"/>
      <c r="AD213" s="397"/>
      <c r="AE213" s="397"/>
      <c r="AF213" s="397"/>
      <c r="AG213" s="398"/>
      <c r="AH213" s="399"/>
      <c r="AI213" s="400"/>
      <c r="AJ213" s="400"/>
      <c r="AK213" s="400"/>
      <c r="AL213" s="400"/>
      <c r="AM213" s="400"/>
      <c r="AN213" s="400"/>
      <c r="AO213" s="400"/>
      <c r="AP213" s="400"/>
      <c r="AQ213" s="400"/>
      <c r="AR213" s="400"/>
      <c r="AS213" s="400"/>
      <c r="AT213" s="401"/>
      <c r="AU213" s="402"/>
      <c r="AV213" s="403"/>
      <c r="AW213" s="403"/>
      <c r="AX213" s="553"/>
    </row>
    <row r="214" spans="1:50" ht="24.75" hidden="1" customHeight="1">
      <c r="A214" s="355"/>
      <c r="B214" s="356"/>
      <c r="C214" s="356"/>
      <c r="D214" s="356"/>
      <c r="E214" s="356"/>
      <c r="F214" s="357"/>
      <c r="G214" s="396"/>
      <c r="H214" s="397"/>
      <c r="I214" s="397"/>
      <c r="J214" s="397"/>
      <c r="K214" s="398"/>
      <c r="L214" s="399"/>
      <c r="M214" s="551"/>
      <c r="N214" s="551"/>
      <c r="O214" s="551"/>
      <c r="P214" s="551"/>
      <c r="Q214" s="551"/>
      <c r="R214" s="551"/>
      <c r="S214" s="551"/>
      <c r="T214" s="551"/>
      <c r="U214" s="551"/>
      <c r="V214" s="551"/>
      <c r="W214" s="551"/>
      <c r="X214" s="552"/>
      <c r="Y214" s="402"/>
      <c r="Z214" s="403"/>
      <c r="AA214" s="403"/>
      <c r="AB214" s="404"/>
      <c r="AC214" s="396"/>
      <c r="AD214" s="397"/>
      <c r="AE214" s="397"/>
      <c r="AF214" s="397"/>
      <c r="AG214" s="398"/>
      <c r="AH214" s="399"/>
      <c r="AI214" s="400"/>
      <c r="AJ214" s="400"/>
      <c r="AK214" s="400"/>
      <c r="AL214" s="400"/>
      <c r="AM214" s="400"/>
      <c r="AN214" s="400"/>
      <c r="AO214" s="400"/>
      <c r="AP214" s="400"/>
      <c r="AQ214" s="400"/>
      <c r="AR214" s="400"/>
      <c r="AS214" s="400"/>
      <c r="AT214" s="401"/>
      <c r="AU214" s="402"/>
      <c r="AV214" s="403"/>
      <c r="AW214" s="403"/>
      <c r="AX214" s="553"/>
    </row>
    <row r="215" spans="1:50" ht="24.75" hidden="1" customHeight="1">
      <c r="A215" s="355"/>
      <c r="B215" s="356"/>
      <c r="C215" s="356"/>
      <c r="D215" s="356"/>
      <c r="E215" s="356"/>
      <c r="F215" s="357"/>
      <c r="G215" s="396"/>
      <c r="H215" s="397"/>
      <c r="I215" s="397"/>
      <c r="J215" s="397"/>
      <c r="K215" s="398"/>
      <c r="L215" s="399"/>
      <c r="M215" s="551"/>
      <c r="N215" s="551"/>
      <c r="O215" s="551"/>
      <c r="P215" s="551"/>
      <c r="Q215" s="551"/>
      <c r="R215" s="551"/>
      <c r="S215" s="551"/>
      <c r="T215" s="551"/>
      <c r="U215" s="551"/>
      <c r="V215" s="551"/>
      <c r="W215" s="551"/>
      <c r="X215" s="552"/>
      <c r="Y215" s="402"/>
      <c r="Z215" s="403"/>
      <c r="AA215" s="403"/>
      <c r="AB215" s="404"/>
      <c r="AC215" s="396"/>
      <c r="AD215" s="397"/>
      <c r="AE215" s="397"/>
      <c r="AF215" s="397"/>
      <c r="AG215" s="398"/>
      <c r="AH215" s="399"/>
      <c r="AI215" s="400"/>
      <c r="AJ215" s="400"/>
      <c r="AK215" s="400"/>
      <c r="AL215" s="400"/>
      <c r="AM215" s="400"/>
      <c r="AN215" s="400"/>
      <c r="AO215" s="400"/>
      <c r="AP215" s="400"/>
      <c r="AQ215" s="400"/>
      <c r="AR215" s="400"/>
      <c r="AS215" s="400"/>
      <c r="AT215" s="401"/>
      <c r="AU215" s="402"/>
      <c r="AV215" s="403"/>
      <c r="AW215" s="403"/>
      <c r="AX215" s="553"/>
    </row>
    <row r="216" spans="1:50" ht="24.75" customHeight="1" thickBot="1">
      <c r="A216" s="355"/>
      <c r="B216" s="356"/>
      <c r="C216" s="356"/>
      <c r="D216" s="356"/>
      <c r="E216" s="356"/>
      <c r="F216" s="357"/>
      <c r="G216" s="554" t="s">
        <v>22</v>
      </c>
      <c r="H216" s="555"/>
      <c r="I216" s="555"/>
      <c r="J216" s="555"/>
      <c r="K216" s="555"/>
      <c r="L216" s="556"/>
      <c r="M216" s="146"/>
      <c r="N216" s="146"/>
      <c r="O216" s="146"/>
      <c r="P216" s="146"/>
      <c r="Q216" s="146"/>
      <c r="R216" s="146"/>
      <c r="S216" s="146"/>
      <c r="T216" s="146"/>
      <c r="U216" s="146"/>
      <c r="V216" s="146"/>
      <c r="W216" s="146"/>
      <c r="X216" s="147"/>
      <c r="Y216" s="557">
        <f>SUM(Y206:AB215)</f>
        <v>76</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c r="A217" s="355"/>
      <c r="B217" s="356"/>
      <c r="C217" s="356"/>
      <c r="D217" s="356"/>
      <c r="E217" s="356"/>
      <c r="F217" s="357"/>
      <c r="G217" s="361" t="s">
        <v>396</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362</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customHeight="1">
      <c r="A218" s="355"/>
      <c r="B218" s="356"/>
      <c r="C218" s="356"/>
      <c r="D218" s="356"/>
      <c r="E218" s="356"/>
      <c r="F218" s="357"/>
      <c r="G218" s="368" t="s">
        <v>19</v>
      </c>
      <c r="H218" s="369"/>
      <c r="I218" s="369"/>
      <c r="J218" s="369"/>
      <c r="K218" s="369"/>
      <c r="L218" s="370" t="s">
        <v>20</v>
      </c>
      <c r="M218" s="369"/>
      <c r="N218" s="369"/>
      <c r="O218" s="369"/>
      <c r="P218" s="369"/>
      <c r="Q218" s="369"/>
      <c r="R218" s="369"/>
      <c r="S218" s="369"/>
      <c r="T218" s="369"/>
      <c r="U218" s="369"/>
      <c r="V218" s="369"/>
      <c r="W218" s="369"/>
      <c r="X218" s="371"/>
      <c r="Y218" s="365" t="s">
        <v>21</v>
      </c>
      <c r="Z218" s="366"/>
      <c r="AA218" s="366"/>
      <c r="AB218" s="367"/>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65" t="s">
        <v>21</v>
      </c>
      <c r="AV218" s="366"/>
      <c r="AW218" s="366"/>
      <c r="AX218" s="464"/>
    </row>
    <row r="219" spans="1:50" ht="24.75" customHeight="1">
      <c r="A219" s="355"/>
      <c r="B219" s="356"/>
      <c r="C219" s="356"/>
      <c r="D219" s="356"/>
      <c r="E219" s="356"/>
      <c r="F219" s="357"/>
      <c r="G219" s="346"/>
      <c r="H219" s="347"/>
      <c r="I219" s="347"/>
      <c r="J219" s="347"/>
      <c r="K219" s="348"/>
      <c r="L219" s="349" t="s">
        <v>398</v>
      </c>
      <c r="M219" s="465"/>
      <c r="N219" s="465"/>
      <c r="O219" s="465"/>
      <c r="P219" s="465"/>
      <c r="Q219" s="465"/>
      <c r="R219" s="465"/>
      <c r="S219" s="465"/>
      <c r="T219" s="465"/>
      <c r="U219" s="465"/>
      <c r="V219" s="465"/>
      <c r="W219" s="465"/>
      <c r="X219" s="466"/>
      <c r="Y219" s="381">
        <v>40</v>
      </c>
      <c r="Z219" s="382"/>
      <c r="AA219" s="382"/>
      <c r="AB219" s="383"/>
      <c r="AC219" s="346"/>
      <c r="AD219" s="347"/>
      <c r="AE219" s="347"/>
      <c r="AF219" s="347"/>
      <c r="AG219" s="348"/>
      <c r="AH219" s="349"/>
      <c r="AI219" s="350"/>
      <c r="AJ219" s="350"/>
      <c r="AK219" s="350"/>
      <c r="AL219" s="350"/>
      <c r="AM219" s="350"/>
      <c r="AN219" s="350"/>
      <c r="AO219" s="350"/>
      <c r="AP219" s="350"/>
      <c r="AQ219" s="350"/>
      <c r="AR219" s="350"/>
      <c r="AS219" s="350"/>
      <c r="AT219" s="351"/>
      <c r="AU219" s="381"/>
      <c r="AV219" s="382"/>
      <c r="AW219" s="382"/>
      <c r="AX219" s="467"/>
    </row>
    <row r="220" spans="1:50" ht="24.75" customHeight="1">
      <c r="A220" s="355"/>
      <c r="B220" s="356"/>
      <c r="C220" s="356"/>
      <c r="D220" s="356"/>
      <c r="E220" s="356"/>
      <c r="F220" s="357"/>
      <c r="G220" s="396"/>
      <c r="H220" s="397"/>
      <c r="I220" s="397"/>
      <c r="J220" s="397"/>
      <c r="K220" s="398"/>
      <c r="L220" s="399" t="s">
        <v>399</v>
      </c>
      <c r="M220" s="551"/>
      <c r="N220" s="551"/>
      <c r="O220" s="551"/>
      <c r="P220" s="551"/>
      <c r="Q220" s="551"/>
      <c r="R220" s="551"/>
      <c r="S220" s="551"/>
      <c r="T220" s="551"/>
      <c r="U220" s="551"/>
      <c r="V220" s="551"/>
      <c r="W220" s="551"/>
      <c r="X220" s="552"/>
      <c r="Y220" s="402">
        <v>29</v>
      </c>
      <c r="Z220" s="403"/>
      <c r="AA220" s="403"/>
      <c r="AB220" s="404"/>
      <c r="AC220" s="396"/>
      <c r="AD220" s="397"/>
      <c r="AE220" s="397"/>
      <c r="AF220" s="397"/>
      <c r="AG220" s="398"/>
      <c r="AH220" s="399"/>
      <c r="AI220" s="400"/>
      <c r="AJ220" s="400"/>
      <c r="AK220" s="400"/>
      <c r="AL220" s="400"/>
      <c r="AM220" s="400"/>
      <c r="AN220" s="400"/>
      <c r="AO220" s="400"/>
      <c r="AP220" s="400"/>
      <c r="AQ220" s="400"/>
      <c r="AR220" s="400"/>
      <c r="AS220" s="400"/>
      <c r="AT220" s="401"/>
      <c r="AU220" s="402"/>
      <c r="AV220" s="403"/>
      <c r="AW220" s="403"/>
      <c r="AX220" s="553"/>
    </row>
    <row r="221" spans="1:50" ht="24.75" hidden="1" customHeight="1">
      <c r="A221" s="355"/>
      <c r="B221" s="356"/>
      <c r="C221" s="356"/>
      <c r="D221" s="356"/>
      <c r="E221" s="356"/>
      <c r="F221" s="357"/>
      <c r="G221" s="396"/>
      <c r="H221" s="397"/>
      <c r="I221" s="397"/>
      <c r="J221" s="397"/>
      <c r="K221" s="398"/>
      <c r="L221" s="399"/>
      <c r="M221" s="400"/>
      <c r="N221" s="400"/>
      <c r="O221" s="400"/>
      <c r="P221" s="400"/>
      <c r="Q221" s="400"/>
      <c r="R221" s="400"/>
      <c r="S221" s="400"/>
      <c r="T221" s="400"/>
      <c r="U221" s="400"/>
      <c r="V221" s="400"/>
      <c r="W221" s="400"/>
      <c r="X221" s="401"/>
      <c r="Y221" s="402"/>
      <c r="Z221" s="403"/>
      <c r="AA221" s="403"/>
      <c r="AB221" s="404"/>
      <c r="AC221" s="396"/>
      <c r="AD221" s="397"/>
      <c r="AE221" s="397"/>
      <c r="AF221" s="397"/>
      <c r="AG221" s="398"/>
      <c r="AH221" s="399"/>
      <c r="AI221" s="400"/>
      <c r="AJ221" s="400"/>
      <c r="AK221" s="400"/>
      <c r="AL221" s="400"/>
      <c r="AM221" s="400"/>
      <c r="AN221" s="400"/>
      <c r="AO221" s="400"/>
      <c r="AP221" s="400"/>
      <c r="AQ221" s="400"/>
      <c r="AR221" s="400"/>
      <c r="AS221" s="400"/>
      <c r="AT221" s="401"/>
      <c r="AU221" s="402"/>
      <c r="AV221" s="403"/>
      <c r="AW221" s="403"/>
      <c r="AX221" s="553"/>
    </row>
    <row r="222" spans="1:50" ht="24.75" hidden="1" customHeight="1">
      <c r="A222" s="355"/>
      <c r="B222" s="356"/>
      <c r="C222" s="356"/>
      <c r="D222" s="356"/>
      <c r="E222" s="356"/>
      <c r="F222" s="357"/>
      <c r="G222" s="396"/>
      <c r="H222" s="397"/>
      <c r="I222" s="397"/>
      <c r="J222" s="397"/>
      <c r="K222" s="398"/>
      <c r="L222" s="399"/>
      <c r="M222" s="400"/>
      <c r="N222" s="400"/>
      <c r="O222" s="400"/>
      <c r="P222" s="400"/>
      <c r="Q222" s="400"/>
      <c r="R222" s="400"/>
      <c r="S222" s="400"/>
      <c r="T222" s="400"/>
      <c r="U222" s="400"/>
      <c r="V222" s="400"/>
      <c r="W222" s="400"/>
      <c r="X222" s="401"/>
      <c r="Y222" s="402"/>
      <c r="Z222" s="403"/>
      <c r="AA222" s="403"/>
      <c r="AB222" s="404"/>
      <c r="AC222" s="396"/>
      <c r="AD222" s="397"/>
      <c r="AE222" s="397"/>
      <c r="AF222" s="397"/>
      <c r="AG222" s="398"/>
      <c r="AH222" s="399"/>
      <c r="AI222" s="400"/>
      <c r="AJ222" s="400"/>
      <c r="AK222" s="400"/>
      <c r="AL222" s="400"/>
      <c r="AM222" s="400"/>
      <c r="AN222" s="400"/>
      <c r="AO222" s="400"/>
      <c r="AP222" s="400"/>
      <c r="AQ222" s="400"/>
      <c r="AR222" s="400"/>
      <c r="AS222" s="400"/>
      <c r="AT222" s="401"/>
      <c r="AU222" s="402"/>
      <c r="AV222" s="403"/>
      <c r="AW222" s="403"/>
      <c r="AX222" s="553"/>
    </row>
    <row r="223" spans="1:50" ht="24.75" hidden="1" customHeight="1">
      <c r="A223" s="355"/>
      <c r="B223" s="356"/>
      <c r="C223" s="356"/>
      <c r="D223" s="356"/>
      <c r="E223" s="356"/>
      <c r="F223" s="357"/>
      <c r="G223" s="396"/>
      <c r="H223" s="397"/>
      <c r="I223" s="397"/>
      <c r="J223" s="397"/>
      <c r="K223" s="398"/>
      <c r="L223" s="399"/>
      <c r="M223" s="400"/>
      <c r="N223" s="400"/>
      <c r="O223" s="400"/>
      <c r="P223" s="400"/>
      <c r="Q223" s="400"/>
      <c r="R223" s="400"/>
      <c r="S223" s="400"/>
      <c r="T223" s="400"/>
      <c r="U223" s="400"/>
      <c r="V223" s="400"/>
      <c r="W223" s="400"/>
      <c r="X223" s="401"/>
      <c r="Y223" s="402"/>
      <c r="Z223" s="403"/>
      <c r="AA223" s="403"/>
      <c r="AB223" s="404"/>
      <c r="AC223" s="396"/>
      <c r="AD223" s="397"/>
      <c r="AE223" s="397"/>
      <c r="AF223" s="397"/>
      <c r="AG223" s="398"/>
      <c r="AH223" s="399"/>
      <c r="AI223" s="400"/>
      <c r="AJ223" s="400"/>
      <c r="AK223" s="400"/>
      <c r="AL223" s="400"/>
      <c r="AM223" s="400"/>
      <c r="AN223" s="400"/>
      <c r="AO223" s="400"/>
      <c r="AP223" s="400"/>
      <c r="AQ223" s="400"/>
      <c r="AR223" s="400"/>
      <c r="AS223" s="400"/>
      <c r="AT223" s="401"/>
      <c r="AU223" s="402"/>
      <c r="AV223" s="403"/>
      <c r="AW223" s="403"/>
      <c r="AX223" s="553"/>
    </row>
    <row r="224" spans="1:50" ht="24.75" hidden="1" customHeight="1">
      <c r="A224" s="355"/>
      <c r="B224" s="356"/>
      <c r="C224" s="356"/>
      <c r="D224" s="356"/>
      <c r="E224" s="356"/>
      <c r="F224" s="357"/>
      <c r="G224" s="396"/>
      <c r="H224" s="397"/>
      <c r="I224" s="397"/>
      <c r="J224" s="397"/>
      <c r="K224" s="398"/>
      <c r="L224" s="399"/>
      <c r="M224" s="400"/>
      <c r="N224" s="400"/>
      <c r="O224" s="400"/>
      <c r="P224" s="400"/>
      <c r="Q224" s="400"/>
      <c r="R224" s="400"/>
      <c r="S224" s="400"/>
      <c r="T224" s="400"/>
      <c r="U224" s="400"/>
      <c r="V224" s="400"/>
      <c r="W224" s="400"/>
      <c r="X224" s="401"/>
      <c r="Y224" s="402"/>
      <c r="Z224" s="403"/>
      <c r="AA224" s="403"/>
      <c r="AB224" s="404"/>
      <c r="AC224" s="396"/>
      <c r="AD224" s="397"/>
      <c r="AE224" s="397"/>
      <c r="AF224" s="397"/>
      <c r="AG224" s="398"/>
      <c r="AH224" s="399"/>
      <c r="AI224" s="400"/>
      <c r="AJ224" s="400"/>
      <c r="AK224" s="400"/>
      <c r="AL224" s="400"/>
      <c r="AM224" s="400"/>
      <c r="AN224" s="400"/>
      <c r="AO224" s="400"/>
      <c r="AP224" s="400"/>
      <c r="AQ224" s="400"/>
      <c r="AR224" s="400"/>
      <c r="AS224" s="400"/>
      <c r="AT224" s="401"/>
      <c r="AU224" s="402"/>
      <c r="AV224" s="403"/>
      <c r="AW224" s="403"/>
      <c r="AX224" s="553"/>
    </row>
    <row r="225" spans="1:50" ht="24.75" hidden="1" customHeight="1">
      <c r="A225" s="355"/>
      <c r="B225" s="356"/>
      <c r="C225" s="356"/>
      <c r="D225" s="356"/>
      <c r="E225" s="356"/>
      <c r="F225" s="357"/>
      <c r="G225" s="396"/>
      <c r="H225" s="397"/>
      <c r="I225" s="397"/>
      <c r="J225" s="397"/>
      <c r="K225" s="398"/>
      <c r="L225" s="399"/>
      <c r="M225" s="400"/>
      <c r="N225" s="400"/>
      <c r="O225" s="400"/>
      <c r="P225" s="400"/>
      <c r="Q225" s="400"/>
      <c r="R225" s="400"/>
      <c r="S225" s="400"/>
      <c r="T225" s="400"/>
      <c r="U225" s="400"/>
      <c r="V225" s="400"/>
      <c r="W225" s="400"/>
      <c r="X225" s="401"/>
      <c r="Y225" s="402"/>
      <c r="Z225" s="403"/>
      <c r="AA225" s="403"/>
      <c r="AB225" s="404"/>
      <c r="AC225" s="396"/>
      <c r="AD225" s="397"/>
      <c r="AE225" s="397"/>
      <c r="AF225" s="397"/>
      <c r="AG225" s="398"/>
      <c r="AH225" s="399"/>
      <c r="AI225" s="400"/>
      <c r="AJ225" s="400"/>
      <c r="AK225" s="400"/>
      <c r="AL225" s="400"/>
      <c r="AM225" s="400"/>
      <c r="AN225" s="400"/>
      <c r="AO225" s="400"/>
      <c r="AP225" s="400"/>
      <c r="AQ225" s="400"/>
      <c r="AR225" s="400"/>
      <c r="AS225" s="400"/>
      <c r="AT225" s="401"/>
      <c r="AU225" s="402"/>
      <c r="AV225" s="403"/>
      <c r="AW225" s="403"/>
      <c r="AX225" s="553"/>
    </row>
    <row r="226" spans="1:50" ht="24.75" hidden="1" customHeight="1">
      <c r="A226" s="355"/>
      <c r="B226" s="356"/>
      <c r="C226" s="356"/>
      <c r="D226" s="356"/>
      <c r="E226" s="356"/>
      <c r="F226" s="357"/>
      <c r="G226" s="396"/>
      <c r="H226" s="397"/>
      <c r="I226" s="397"/>
      <c r="J226" s="397"/>
      <c r="K226" s="398"/>
      <c r="L226" s="399"/>
      <c r="M226" s="400"/>
      <c r="N226" s="400"/>
      <c r="O226" s="400"/>
      <c r="P226" s="400"/>
      <c r="Q226" s="400"/>
      <c r="R226" s="400"/>
      <c r="S226" s="400"/>
      <c r="T226" s="400"/>
      <c r="U226" s="400"/>
      <c r="V226" s="400"/>
      <c r="W226" s="400"/>
      <c r="X226" s="401"/>
      <c r="Y226" s="402"/>
      <c r="Z226" s="403"/>
      <c r="AA226" s="403"/>
      <c r="AB226" s="404"/>
      <c r="AC226" s="396"/>
      <c r="AD226" s="397"/>
      <c r="AE226" s="397"/>
      <c r="AF226" s="397"/>
      <c r="AG226" s="398"/>
      <c r="AH226" s="399"/>
      <c r="AI226" s="400"/>
      <c r="AJ226" s="400"/>
      <c r="AK226" s="400"/>
      <c r="AL226" s="400"/>
      <c r="AM226" s="400"/>
      <c r="AN226" s="400"/>
      <c r="AO226" s="400"/>
      <c r="AP226" s="400"/>
      <c r="AQ226" s="400"/>
      <c r="AR226" s="400"/>
      <c r="AS226" s="400"/>
      <c r="AT226" s="401"/>
      <c r="AU226" s="402"/>
      <c r="AV226" s="403"/>
      <c r="AW226" s="403"/>
      <c r="AX226" s="553"/>
    </row>
    <row r="227" spans="1:50" ht="24.75" hidden="1" customHeight="1">
      <c r="A227" s="355"/>
      <c r="B227" s="356"/>
      <c r="C227" s="356"/>
      <c r="D227" s="356"/>
      <c r="E227" s="356"/>
      <c r="F227" s="357"/>
      <c r="G227" s="396"/>
      <c r="H227" s="397"/>
      <c r="I227" s="397"/>
      <c r="J227" s="397"/>
      <c r="K227" s="398"/>
      <c r="L227" s="399"/>
      <c r="M227" s="400"/>
      <c r="N227" s="400"/>
      <c r="O227" s="400"/>
      <c r="P227" s="400"/>
      <c r="Q227" s="400"/>
      <c r="R227" s="400"/>
      <c r="S227" s="400"/>
      <c r="T227" s="400"/>
      <c r="U227" s="400"/>
      <c r="V227" s="400"/>
      <c r="W227" s="400"/>
      <c r="X227" s="401"/>
      <c r="Y227" s="402"/>
      <c r="Z227" s="403"/>
      <c r="AA227" s="403"/>
      <c r="AB227" s="404"/>
      <c r="AC227" s="396"/>
      <c r="AD227" s="397"/>
      <c r="AE227" s="397"/>
      <c r="AF227" s="397"/>
      <c r="AG227" s="398"/>
      <c r="AH227" s="399"/>
      <c r="AI227" s="400"/>
      <c r="AJ227" s="400"/>
      <c r="AK227" s="400"/>
      <c r="AL227" s="400"/>
      <c r="AM227" s="400"/>
      <c r="AN227" s="400"/>
      <c r="AO227" s="400"/>
      <c r="AP227" s="400"/>
      <c r="AQ227" s="400"/>
      <c r="AR227" s="400"/>
      <c r="AS227" s="400"/>
      <c r="AT227" s="401"/>
      <c r="AU227" s="402"/>
      <c r="AV227" s="403"/>
      <c r="AW227" s="403"/>
      <c r="AX227" s="553"/>
    </row>
    <row r="228" spans="1:50" ht="24.75" hidden="1" customHeight="1">
      <c r="A228" s="355"/>
      <c r="B228" s="356"/>
      <c r="C228" s="356"/>
      <c r="D228" s="356"/>
      <c r="E228" s="356"/>
      <c r="F228" s="357"/>
      <c r="G228" s="396"/>
      <c r="H228" s="397"/>
      <c r="I228" s="397"/>
      <c r="J228" s="397"/>
      <c r="K228" s="398"/>
      <c r="L228" s="399"/>
      <c r="M228" s="400"/>
      <c r="N228" s="400"/>
      <c r="O228" s="400"/>
      <c r="P228" s="400"/>
      <c r="Q228" s="400"/>
      <c r="R228" s="400"/>
      <c r="S228" s="400"/>
      <c r="T228" s="400"/>
      <c r="U228" s="400"/>
      <c r="V228" s="400"/>
      <c r="W228" s="400"/>
      <c r="X228" s="401"/>
      <c r="Y228" s="402"/>
      <c r="Z228" s="403"/>
      <c r="AA228" s="403"/>
      <c r="AB228" s="404"/>
      <c r="AC228" s="396"/>
      <c r="AD228" s="397"/>
      <c r="AE228" s="397"/>
      <c r="AF228" s="397"/>
      <c r="AG228" s="398"/>
      <c r="AH228" s="399"/>
      <c r="AI228" s="400"/>
      <c r="AJ228" s="400"/>
      <c r="AK228" s="400"/>
      <c r="AL228" s="400"/>
      <c r="AM228" s="400"/>
      <c r="AN228" s="400"/>
      <c r="AO228" s="400"/>
      <c r="AP228" s="400"/>
      <c r="AQ228" s="400"/>
      <c r="AR228" s="400"/>
      <c r="AS228" s="400"/>
      <c r="AT228" s="401"/>
      <c r="AU228" s="402"/>
      <c r="AV228" s="403"/>
      <c r="AW228" s="403"/>
      <c r="AX228" s="553"/>
    </row>
    <row r="229" spans="1:50" ht="24.75" customHeight="1">
      <c r="A229" s="355"/>
      <c r="B229" s="356"/>
      <c r="C229" s="356"/>
      <c r="D229" s="356"/>
      <c r="E229" s="356"/>
      <c r="F229" s="357"/>
      <c r="G229" s="554" t="s">
        <v>22</v>
      </c>
      <c r="H229" s="555"/>
      <c r="I229" s="555"/>
      <c r="J229" s="555"/>
      <c r="K229" s="555"/>
      <c r="L229" s="556"/>
      <c r="M229" s="146"/>
      <c r="N229" s="146"/>
      <c r="O229" s="146"/>
      <c r="P229" s="146"/>
      <c r="Q229" s="146"/>
      <c r="R229" s="146"/>
      <c r="S229" s="146"/>
      <c r="T229" s="146"/>
      <c r="U229" s="146"/>
      <c r="V229" s="146"/>
      <c r="W229" s="146"/>
      <c r="X229" s="147"/>
      <c r="Y229" s="557">
        <f>SUM(Y219:AB228)</f>
        <v>69</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c r="A236" s="564">
        <v>1</v>
      </c>
      <c r="B236" s="564">
        <v>1</v>
      </c>
      <c r="C236" s="565" t="s">
        <v>400</v>
      </c>
      <c r="D236" s="566"/>
      <c r="E236" s="566"/>
      <c r="F236" s="566"/>
      <c r="G236" s="566"/>
      <c r="H236" s="566"/>
      <c r="I236" s="566"/>
      <c r="J236" s="566"/>
      <c r="K236" s="566"/>
      <c r="L236" s="566"/>
      <c r="M236" s="565" t="s">
        <v>401</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543</v>
      </c>
      <c r="AL236" s="568"/>
      <c r="AM236" s="568"/>
      <c r="AN236" s="568"/>
      <c r="AO236" s="568"/>
      <c r="AP236" s="569"/>
      <c r="AQ236" s="565"/>
      <c r="AR236" s="566"/>
      <c r="AS236" s="566"/>
      <c r="AT236" s="566"/>
      <c r="AU236" s="567"/>
      <c r="AV236" s="568"/>
      <c r="AW236" s="568"/>
      <c r="AX236" s="569"/>
    </row>
    <row r="237" spans="1:50" ht="24" customHeight="1">
      <c r="A237" s="564">
        <v>2</v>
      </c>
      <c r="B237" s="564">
        <v>1</v>
      </c>
      <c r="C237" s="565" t="s">
        <v>402</v>
      </c>
      <c r="D237" s="566"/>
      <c r="E237" s="566"/>
      <c r="F237" s="566"/>
      <c r="G237" s="566"/>
      <c r="H237" s="566"/>
      <c r="I237" s="566"/>
      <c r="J237" s="566"/>
      <c r="K237" s="566"/>
      <c r="L237" s="566"/>
      <c r="M237" s="565" t="s">
        <v>401</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v>73</v>
      </c>
      <c r="AL237" s="568"/>
      <c r="AM237" s="568"/>
      <c r="AN237" s="568"/>
      <c r="AO237" s="568"/>
      <c r="AP237" s="569"/>
      <c r="AQ237" s="565"/>
      <c r="AR237" s="566"/>
      <c r="AS237" s="566"/>
      <c r="AT237" s="566"/>
      <c r="AU237" s="567"/>
      <c r="AV237" s="568"/>
      <c r="AW237" s="568"/>
      <c r="AX237" s="569"/>
    </row>
    <row r="238" spans="1:50" ht="24" customHeight="1">
      <c r="A238" s="564">
        <v>3</v>
      </c>
      <c r="B238" s="564">
        <v>1</v>
      </c>
      <c r="C238" s="565" t="s">
        <v>403</v>
      </c>
      <c r="D238" s="566"/>
      <c r="E238" s="566"/>
      <c r="F238" s="566"/>
      <c r="G238" s="566"/>
      <c r="H238" s="566"/>
      <c r="I238" s="566"/>
      <c r="J238" s="566"/>
      <c r="K238" s="566"/>
      <c r="L238" s="566"/>
      <c r="M238" s="670" t="s">
        <v>401</v>
      </c>
      <c r="N238" s="458"/>
      <c r="O238" s="458"/>
      <c r="P238" s="458"/>
      <c r="Q238" s="458"/>
      <c r="R238" s="458"/>
      <c r="S238" s="458"/>
      <c r="T238" s="458"/>
      <c r="U238" s="458"/>
      <c r="V238" s="458"/>
      <c r="W238" s="458"/>
      <c r="X238" s="458"/>
      <c r="Y238" s="458"/>
      <c r="Z238" s="458"/>
      <c r="AA238" s="458"/>
      <c r="AB238" s="458"/>
      <c r="AC238" s="458"/>
      <c r="AD238" s="458"/>
      <c r="AE238" s="458"/>
      <c r="AF238" s="458"/>
      <c r="AG238" s="458"/>
      <c r="AH238" s="458"/>
      <c r="AI238" s="458"/>
      <c r="AJ238" s="671"/>
      <c r="AK238" s="567">
        <v>44</v>
      </c>
      <c r="AL238" s="568"/>
      <c r="AM238" s="568"/>
      <c r="AN238" s="568"/>
      <c r="AO238" s="568"/>
      <c r="AP238" s="569"/>
      <c r="AQ238" s="565"/>
      <c r="AR238" s="566"/>
      <c r="AS238" s="566"/>
      <c r="AT238" s="566"/>
      <c r="AU238" s="567"/>
      <c r="AV238" s="568"/>
      <c r="AW238" s="568"/>
      <c r="AX238" s="569"/>
    </row>
    <row r="239" spans="1:50" ht="24" customHeight="1">
      <c r="A239" s="564">
        <v>4</v>
      </c>
      <c r="B239" s="564">
        <v>1</v>
      </c>
      <c r="C239" s="565" t="s">
        <v>404</v>
      </c>
      <c r="D239" s="566"/>
      <c r="E239" s="566"/>
      <c r="F239" s="566"/>
      <c r="G239" s="566"/>
      <c r="H239" s="566"/>
      <c r="I239" s="566"/>
      <c r="J239" s="566"/>
      <c r="K239" s="566"/>
      <c r="L239" s="566"/>
      <c r="M239" s="565" t="s">
        <v>401</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39</v>
      </c>
      <c r="AL239" s="568"/>
      <c r="AM239" s="568"/>
      <c r="AN239" s="568"/>
      <c r="AO239" s="568"/>
      <c r="AP239" s="569"/>
      <c r="AQ239" s="565"/>
      <c r="AR239" s="566"/>
      <c r="AS239" s="566"/>
      <c r="AT239" s="566"/>
      <c r="AU239" s="567"/>
      <c r="AV239" s="568"/>
      <c r="AW239" s="568"/>
      <c r="AX239" s="569"/>
    </row>
    <row r="240" spans="1:50" ht="24" hidden="1" customHeight="1">
      <c r="A240" s="564">
        <v>5</v>
      </c>
      <c r="B240" s="564">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65"/>
      <c r="AR240" s="566"/>
      <c r="AS240" s="566"/>
      <c r="AT240" s="566"/>
      <c r="AU240" s="567"/>
      <c r="AV240" s="568"/>
      <c r="AW240" s="568"/>
      <c r="AX240" s="569"/>
    </row>
    <row r="241" spans="1:50" ht="24" hidden="1" customHeight="1">
      <c r="A241" s="564">
        <v>6</v>
      </c>
      <c r="B241" s="564">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65"/>
      <c r="AR241" s="566"/>
      <c r="AS241" s="566"/>
      <c r="AT241" s="566"/>
      <c r="AU241" s="567"/>
      <c r="AV241" s="568"/>
      <c r="AW241" s="568"/>
      <c r="AX241" s="569"/>
    </row>
    <row r="242" spans="1:50" ht="24" hidden="1" customHeight="1">
      <c r="A242" s="564">
        <v>7</v>
      </c>
      <c r="B242" s="564">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65"/>
      <c r="AR242" s="566"/>
      <c r="AS242" s="566"/>
      <c r="AT242" s="566"/>
      <c r="AU242" s="567"/>
      <c r="AV242" s="568"/>
      <c r="AW242" s="568"/>
      <c r="AX242" s="569"/>
    </row>
    <row r="243" spans="1:50" ht="24" hidden="1" customHeight="1">
      <c r="A243" s="564">
        <v>8</v>
      </c>
      <c r="B243" s="564">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65"/>
      <c r="AR243" s="566"/>
      <c r="AS243" s="566"/>
      <c r="AT243" s="566"/>
      <c r="AU243" s="567"/>
      <c r="AV243" s="568"/>
      <c r="AW243" s="568"/>
      <c r="AX243" s="569"/>
    </row>
    <row r="244" spans="1:50" ht="24" hidden="1" customHeight="1">
      <c r="A244" s="564">
        <v>9</v>
      </c>
      <c r="B244" s="564">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65"/>
      <c r="AR244" s="566"/>
      <c r="AS244" s="566"/>
      <c r="AT244" s="566"/>
      <c r="AU244" s="567"/>
      <c r="AV244" s="568"/>
      <c r="AW244" s="568"/>
      <c r="AX244" s="569"/>
    </row>
    <row r="245" spans="1:50" ht="24" hidden="1" customHeight="1">
      <c r="A245" s="564">
        <v>10</v>
      </c>
      <c r="B245" s="564">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65"/>
      <c r="AR245" s="566"/>
      <c r="AS245" s="566"/>
      <c r="AT245" s="566"/>
      <c r="AU245" s="567"/>
      <c r="AV245" s="568"/>
      <c r="AW245" s="568"/>
      <c r="AX245" s="569"/>
    </row>
    <row r="246" spans="1:50" ht="24" hidden="1" customHeight="1">
      <c r="A246" s="564">
        <v>11</v>
      </c>
      <c r="B246" s="564">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65"/>
      <c r="AR246" s="566"/>
      <c r="AS246" s="566"/>
      <c r="AT246" s="566"/>
      <c r="AU246" s="567"/>
      <c r="AV246" s="568"/>
      <c r="AW246" s="568"/>
      <c r="AX246" s="569"/>
    </row>
    <row r="247" spans="1:50" ht="24" hidden="1" customHeight="1">
      <c r="A247" s="564">
        <v>12</v>
      </c>
      <c r="B247" s="564">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65"/>
      <c r="AR247" s="566"/>
      <c r="AS247" s="566"/>
      <c r="AT247" s="566"/>
      <c r="AU247" s="567"/>
      <c r="AV247" s="568"/>
      <c r="AW247" s="568"/>
      <c r="AX247" s="569"/>
    </row>
    <row r="248" spans="1:50" ht="24" hidden="1" customHeight="1">
      <c r="A248" s="564">
        <v>13</v>
      </c>
      <c r="B248" s="564">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65"/>
      <c r="AR248" s="566"/>
      <c r="AS248" s="566"/>
      <c r="AT248" s="566"/>
      <c r="AU248" s="567"/>
      <c r="AV248" s="568"/>
      <c r="AW248" s="568"/>
      <c r="AX248" s="569"/>
    </row>
    <row r="249" spans="1:50" ht="24" hidden="1" customHeight="1">
      <c r="A249" s="564">
        <v>14</v>
      </c>
      <c r="B249" s="564">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65"/>
      <c r="AR249" s="566"/>
      <c r="AS249" s="566"/>
      <c r="AT249" s="566"/>
      <c r="AU249" s="567"/>
      <c r="AV249" s="568"/>
      <c r="AW249" s="568"/>
      <c r="AX249" s="569"/>
    </row>
    <row r="250" spans="1:50" ht="24" hidden="1" customHeight="1">
      <c r="A250" s="564">
        <v>15</v>
      </c>
      <c r="B250" s="564">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65"/>
      <c r="AR250" s="566"/>
      <c r="AS250" s="566"/>
      <c r="AT250" s="566"/>
      <c r="AU250" s="567"/>
      <c r="AV250" s="568"/>
      <c r="AW250" s="568"/>
      <c r="AX250" s="569"/>
    </row>
    <row r="251" spans="1:50" ht="24" hidden="1" customHeight="1">
      <c r="A251" s="564">
        <v>16</v>
      </c>
      <c r="B251" s="564">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65"/>
      <c r="AR251" s="566"/>
      <c r="AS251" s="566"/>
      <c r="AT251" s="566"/>
      <c r="AU251" s="567"/>
      <c r="AV251" s="568"/>
      <c r="AW251" s="568"/>
      <c r="AX251" s="569"/>
    </row>
    <row r="252" spans="1:50" ht="24" hidden="1" customHeight="1">
      <c r="A252" s="564">
        <v>17</v>
      </c>
      <c r="B252" s="564">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65"/>
      <c r="AR252" s="566"/>
      <c r="AS252" s="566"/>
      <c r="AT252" s="566"/>
      <c r="AU252" s="567"/>
      <c r="AV252" s="568"/>
      <c r="AW252" s="568"/>
      <c r="AX252" s="569"/>
    </row>
    <row r="253" spans="1:50" ht="24" hidden="1" customHeight="1">
      <c r="A253" s="564">
        <v>18</v>
      </c>
      <c r="B253" s="564">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65"/>
      <c r="AR253" s="566"/>
      <c r="AS253" s="566"/>
      <c r="AT253" s="566"/>
      <c r="AU253" s="567"/>
      <c r="AV253" s="568"/>
      <c r="AW253" s="568"/>
      <c r="AX253" s="569"/>
    </row>
    <row r="254" spans="1:50" ht="24" hidden="1" customHeight="1">
      <c r="A254" s="564">
        <v>19</v>
      </c>
      <c r="B254" s="564">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65"/>
      <c r="AR254" s="566"/>
      <c r="AS254" s="566"/>
      <c r="AT254" s="566"/>
      <c r="AU254" s="567"/>
      <c r="AV254" s="568"/>
      <c r="AW254" s="568"/>
      <c r="AX254" s="569"/>
    </row>
    <row r="255" spans="1:50" ht="24" hidden="1" customHeight="1">
      <c r="A255" s="564">
        <v>20</v>
      </c>
      <c r="B255" s="564">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65"/>
      <c r="AR255" s="566"/>
      <c r="AS255" s="566"/>
      <c r="AT255" s="566"/>
      <c r="AU255" s="567"/>
      <c r="AV255" s="568"/>
      <c r="AW255" s="568"/>
      <c r="AX255" s="569"/>
    </row>
    <row r="256" spans="1:50" ht="24" hidden="1" customHeight="1">
      <c r="A256" s="564">
        <v>21</v>
      </c>
      <c r="B256" s="564">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65"/>
      <c r="AR256" s="566"/>
      <c r="AS256" s="566"/>
      <c r="AT256" s="566"/>
      <c r="AU256" s="567"/>
      <c r="AV256" s="568"/>
      <c r="AW256" s="568"/>
      <c r="AX256" s="569"/>
    </row>
    <row r="257" spans="1:50" ht="24" hidden="1" customHeight="1">
      <c r="A257" s="564">
        <v>22</v>
      </c>
      <c r="B257" s="564">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65"/>
      <c r="AR257" s="566"/>
      <c r="AS257" s="566"/>
      <c r="AT257" s="566"/>
      <c r="AU257" s="567"/>
      <c r="AV257" s="568"/>
      <c r="AW257" s="568"/>
      <c r="AX257" s="569"/>
    </row>
    <row r="258" spans="1:50" ht="24" hidden="1" customHeight="1">
      <c r="A258" s="564">
        <v>23</v>
      </c>
      <c r="B258" s="564">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65"/>
      <c r="AR258" s="566"/>
      <c r="AS258" s="566"/>
      <c r="AT258" s="566"/>
      <c r="AU258" s="567"/>
      <c r="AV258" s="568"/>
      <c r="AW258" s="568"/>
      <c r="AX258" s="569"/>
    </row>
    <row r="259" spans="1:50" ht="24" hidden="1" customHeight="1">
      <c r="A259" s="564">
        <v>24</v>
      </c>
      <c r="B259" s="564">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65"/>
      <c r="AR259" s="566"/>
      <c r="AS259" s="566"/>
      <c r="AT259" s="566"/>
      <c r="AU259" s="567"/>
      <c r="AV259" s="568"/>
      <c r="AW259" s="568"/>
      <c r="AX259" s="569"/>
    </row>
    <row r="260" spans="1:50" ht="24" hidden="1" customHeight="1">
      <c r="A260" s="564">
        <v>25</v>
      </c>
      <c r="B260" s="564">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65"/>
      <c r="AR260" s="566"/>
      <c r="AS260" s="566"/>
      <c r="AT260" s="566"/>
      <c r="AU260" s="567"/>
      <c r="AV260" s="568"/>
      <c r="AW260" s="568"/>
      <c r="AX260" s="569"/>
    </row>
    <row r="261" spans="1:50" ht="24" hidden="1" customHeight="1">
      <c r="A261" s="564">
        <v>26</v>
      </c>
      <c r="B261" s="564">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65"/>
      <c r="AR261" s="566"/>
      <c r="AS261" s="566"/>
      <c r="AT261" s="566"/>
      <c r="AU261" s="567"/>
      <c r="AV261" s="568"/>
      <c r="AW261" s="568"/>
      <c r="AX261" s="569"/>
    </row>
    <row r="262" spans="1:50" ht="24" hidden="1" customHeight="1">
      <c r="A262" s="564">
        <v>27</v>
      </c>
      <c r="B262" s="564">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65"/>
      <c r="AR262" s="566"/>
      <c r="AS262" s="566"/>
      <c r="AT262" s="566"/>
      <c r="AU262" s="567"/>
      <c r="AV262" s="568"/>
      <c r="AW262" s="568"/>
      <c r="AX262" s="569"/>
    </row>
    <row r="263" spans="1:50" ht="24" hidden="1" customHeight="1">
      <c r="A263" s="564">
        <v>28</v>
      </c>
      <c r="B263" s="564">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65"/>
      <c r="AR263" s="566"/>
      <c r="AS263" s="566"/>
      <c r="AT263" s="566"/>
      <c r="AU263" s="567"/>
      <c r="AV263" s="568"/>
      <c r="AW263" s="568"/>
      <c r="AX263" s="569"/>
    </row>
    <row r="264" spans="1:50" ht="24" hidden="1" customHeight="1">
      <c r="A264" s="564">
        <v>29</v>
      </c>
      <c r="B264" s="564">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65"/>
      <c r="AR264" s="566"/>
      <c r="AS264" s="566"/>
      <c r="AT264" s="566"/>
      <c r="AU264" s="567"/>
      <c r="AV264" s="568"/>
      <c r="AW264" s="568"/>
      <c r="AX264" s="569"/>
    </row>
    <row r="265" spans="1:50" ht="24" hidden="1" customHeight="1">
      <c r="A265" s="564">
        <v>30</v>
      </c>
      <c r="B265" s="564">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65"/>
      <c r="AR265" s="566"/>
      <c r="AS265" s="566"/>
      <c r="AT265" s="566"/>
      <c r="AU265" s="567"/>
      <c r="AV265" s="568"/>
      <c r="AW265" s="568"/>
      <c r="AX265" s="569"/>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4"/>
      <c r="B268" s="564"/>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367</v>
      </c>
      <c r="AL268" s="232"/>
      <c r="AM268" s="232"/>
      <c r="AN268" s="232"/>
      <c r="AO268" s="232"/>
      <c r="AP268" s="232"/>
      <c r="AQ268" s="232" t="s">
        <v>23</v>
      </c>
      <c r="AR268" s="232"/>
      <c r="AS268" s="232"/>
      <c r="AT268" s="232"/>
      <c r="AU268" s="83" t="s">
        <v>24</v>
      </c>
      <c r="AV268" s="84"/>
      <c r="AW268" s="84"/>
      <c r="AX268" s="571"/>
    </row>
    <row r="269" spans="1:50" ht="24" hidden="1" customHeight="1">
      <c r="A269" s="564">
        <v>1</v>
      </c>
      <c r="B269" s="564">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c r="AL269" s="568"/>
      <c r="AM269" s="568"/>
      <c r="AN269" s="568"/>
      <c r="AO269" s="568"/>
      <c r="AP269" s="569"/>
      <c r="AQ269" s="565"/>
      <c r="AR269" s="566"/>
      <c r="AS269" s="566"/>
      <c r="AT269" s="566"/>
      <c r="AU269" s="567"/>
      <c r="AV269" s="568"/>
      <c r="AW269" s="568"/>
      <c r="AX269" s="569"/>
    </row>
    <row r="270" spans="1:50" ht="24" hidden="1" customHeight="1">
      <c r="A270" s="564">
        <v>2</v>
      </c>
      <c r="B270" s="564">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c r="AL270" s="568"/>
      <c r="AM270" s="568"/>
      <c r="AN270" s="568"/>
      <c r="AO270" s="568"/>
      <c r="AP270" s="569"/>
      <c r="AQ270" s="565"/>
      <c r="AR270" s="566"/>
      <c r="AS270" s="566"/>
      <c r="AT270" s="566"/>
      <c r="AU270" s="567"/>
      <c r="AV270" s="568"/>
      <c r="AW270" s="568"/>
      <c r="AX270" s="569"/>
    </row>
    <row r="271" spans="1:50" ht="24" hidden="1" customHeight="1">
      <c r="A271" s="564">
        <v>3</v>
      </c>
      <c r="B271" s="564">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c r="AL271" s="568"/>
      <c r="AM271" s="568"/>
      <c r="AN271" s="568"/>
      <c r="AO271" s="568"/>
      <c r="AP271" s="569"/>
      <c r="AQ271" s="565"/>
      <c r="AR271" s="566"/>
      <c r="AS271" s="566"/>
      <c r="AT271" s="566"/>
      <c r="AU271" s="567"/>
      <c r="AV271" s="568"/>
      <c r="AW271" s="568"/>
      <c r="AX271" s="569"/>
    </row>
    <row r="272" spans="1:50" ht="24" hidden="1" customHeight="1">
      <c r="A272" s="564">
        <v>4</v>
      </c>
      <c r="B272" s="564">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65"/>
      <c r="AR272" s="566"/>
      <c r="AS272" s="566"/>
      <c r="AT272" s="566"/>
      <c r="AU272" s="567"/>
      <c r="AV272" s="568"/>
      <c r="AW272" s="568"/>
      <c r="AX272" s="569"/>
    </row>
    <row r="273" spans="1:50" ht="24" hidden="1" customHeight="1">
      <c r="A273" s="564">
        <v>5</v>
      </c>
      <c r="B273" s="564">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65"/>
      <c r="AR273" s="566"/>
      <c r="AS273" s="566"/>
      <c r="AT273" s="566"/>
      <c r="AU273" s="567"/>
      <c r="AV273" s="568"/>
      <c r="AW273" s="568"/>
      <c r="AX273" s="569"/>
    </row>
    <row r="274" spans="1:50" ht="24" hidden="1" customHeight="1">
      <c r="A274" s="564">
        <v>6</v>
      </c>
      <c r="B274" s="564">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65"/>
      <c r="AR274" s="566"/>
      <c r="AS274" s="566"/>
      <c r="AT274" s="566"/>
      <c r="AU274" s="567"/>
      <c r="AV274" s="568"/>
      <c r="AW274" s="568"/>
      <c r="AX274" s="569"/>
    </row>
    <row r="275" spans="1:50" ht="24" hidden="1" customHeight="1">
      <c r="A275" s="564">
        <v>7</v>
      </c>
      <c r="B275" s="564">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65"/>
      <c r="AR275" s="566"/>
      <c r="AS275" s="566"/>
      <c r="AT275" s="566"/>
      <c r="AU275" s="567"/>
      <c r="AV275" s="568"/>
      <c r="AW275" s="568"/>
      <c r="AX275" s="569"/>
    </row>
    <row r="276" spans="1:50" ht="24" hidden="1" customHeight="1">
      <c r="A276" s="564">
        <v>8</v>
      </c>
      <c r="B276" s="564">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65"/>
      <c r="AR276" s="566"/>
      <c r="AS276" s="566"/>
      <c r="AT276" s="566"/>
      <c r="AU276" s="567"/>
      <c r="AV276" s="568"/>
      <c r="AW276" s="568"/>
      <c r="AX276" s="569"/>
    </row>
    <row r="277" spans="1:50" ht="24" hidden="1" customHeight="1">
      <c r="A277" s="564">
        <v>9</v>
      </c>
      <c r="B277" s="564">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65"/>
      <c r="AR277" s="566"/>
      <c r="AS277" s="566"/>
      <c r="AT277" s="566"/>
      <c r="AU277" s="567"/>
      <c r="AV277" s="568"/>
      <c r="AW277" s="568"/>
      <c r="AX277" s="569"/>
    </row>
    <row r="278" spans="1:50" ht="24" hidden="1" customHeight="1">
      <c r="A278" s="564">
        <v>10</v>
      </c>
      <c r="B278" s="564">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65"/>
      <c r="AR278" s="566"/>
      <c r="AS278" s="566"/>
      <c r="AT278" s="566"/>
      <c r="AU278" s="567"/>
      <c r="AV278" s="568"/>
      <c r="AW278" s="568"/>
      <c r="AX278" s="569"/>
    </row>
    <row r="279" spans="1:50" ht="24" hidden="1" customHeight="1">
      <c r="A279" s="564">
        <v>11</v>
      </c>
      <c r="B279" s="564">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65"/>
      <c r="AR279" s="566"/>
      <c r="AS279" s="566"/>
      <c r="AT279" s="566"/>
      <c r="AU279" s="567"/>
      <c r="AV279" s="568"/>
      <c r="AW279" s="568"/>
      <c r="AX279" s="569"/>
    </row>
    <row r="280" spans="1:50" ht="24" hidden="1" customHeight="1">
      <c r="A280" s="564">
        <v>12</v>
      </c>
      <c r="B280" s="564">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65"/>
      <c r="AR280" s="566"/>
      <c r="AS280" s="566"/>
      <c r="AT280" s="566"/>
      <c r="AU280" s="567"/>
      <c r="AV280" s="568"/>
      <c r="AW280" s="568"/>
      <c r="AX280" s="569"/>
    </row>
    <row r="281" spans="1:50" ht="24" hidden="1" customHeight="1">
      <c r="A281" s="564">
        <v>13</v>
      </c>
      <c r="B281" s="564">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65"/>
      <c r="AR281" s="566"/>
      <c r="AS281" s="566"/>
      <c r="AT281" s="566"/>
      <c r="AU281" s="567"/>
      <c r="AV281" s="568"/>
      <c r="AW281" s="568"/>
      <c r="AX281" s="569"/>
    </row>
    <row r="282" spans="1:50" ht="24" hidden="1" customHeight="1">
      <c r="A282" s="564">
        <v>14</v>
      </c>
      <c r="B282" s="564">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65"/>
      <c r="AR282" s="566"/>
      <c r="AS282" s="566"/>
      <c r="AT282" s="566"/>
      <c r="AU282" s="567"/>
      <c r="AV282" s="568"/>
      <c r="AW282" s="568"/>
      <c r="AX282" s="569"/>
    </row>
    <row r="283" spans="1:50" ht="24" hidden="1" customHeight="1">
      <c r="A283" s="564">
        <v>15</v>
      </c>
      <c r="B283" s="564">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65"/>
      <c r="AR283" s="566"/>
      <c r="AS283" s="566"/>
      <c r="AT283" s="566"/>
      <c r="AU283" s="567"/>
      <c r="AV283" s="568"/>
      <c r="AW283" s="568"/>
      <c r="AX283" s="569"/>
    </row>
    <row r="284" spans="1:50" ht="24" hidden="1" customHeight="1">
      <c r="A284" s="564">
        <v>16</v>
      </c>
      <c r="B284" s="564">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65"/>
      <c r="AR284" s="566"/>
      <c r="AS284" s="566"/>
      <c r="AT284" s="566"/>
      <c r="AU284" s="567"/>
      <c r="AV284" s="568"/>
      <c r="AW284" s="568"/>
      <c r="AX284" s="569"/>
    </row>
    <row r="285" spans="1:50" ht="24" hidden="1" customHeight="1">
      <c r="A285" s="564">
        <v>17</v>
      </c>
      <c r="B285" s="564">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65"/>
      <c r="AR285" s="566"/>
      <c r="AS285" s="566"/>
      <c r="AT285" s="566"/>
      <c r="AU285" s="567"/>
      <c r="AV285" s="568"/>
      <c r="AW285" s="568"/>
      <c r="AX285" s="569"/>
    </row>
    <row r="286" spans="1:50" ht="24" hidden="1" customHeight="1">
      <c r="A286" s="564">
        <v>18</v>
      </c>
      <c r="B286" s="564">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65"/>
      <c r="AR286" s="566"/>
      <c r="AS286" s="566"/>
      <c r="AT286" s="566"/>
      <c r="AU286" s="567"/>
      <c r="AV286" s="568"/>
      <c r="AW286" s="568"/>
      <c r="AX286" s="569"/>
    </row>
    <row r="287" spans="1:50" ht="24" hidden="1" customHeight="1">
      <c r="A287" s="564">
        <v>19</v>
      </c>
      <c r="B287" s="564">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65"/>
      <c r="AR287" s="566"/>
      <c r="AS287" s="566"/>
      <c r="AT287" s="566"/>
      <c r="AU287" s="567"/>
      <c r="AV287" s="568"/>
      <c r="AW287" s="568"/>
      <c r="AX287" s="569"/>
    </row>
    <row r="288" spans="1:50" ht="24" hidden="1" customHeight="1">
      <c r="A288" s="564">
        <v>20</v>
      </c>
      <c r="B288" s="564">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65"/>
      <c r="AR288" s="566"/>
      <c r="AS288" s="566"/>
      <c r="AT288" s="566"/>
      <c r="AU288" s="567"/>
      <c r="AV288" s="568"/>
      <c r="AW288" s="568"/>
      <c r="AX288" s="569"/>
    </row>
    <row r="289" spans="1:50" ht="24" hidden="1" customHeight="1">
      <c r="A289" s="564">
        <v>21</v>
      </c>
      <c r="B289" s="564">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65"/>
      <c r="AR289" s="566"/>
      <c r="AS289" s="566"/>
      <c r="AT289" s="566"/>
      <c r="AU289" s="567"/>
      <c r="AV289" s="568"/>
      <c r="AW289" s="568"/>
      <c r="AX289" s="569"/>
    </row>
    <row r="290" spans="1:50" ht="24" hidden="1" customHeight="1">
      <c r="A290" s="564">
        <v>22</v>
      </c>
      <c r="B290" s="564">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65"/>
      <c r="AR290" s="566"/>
      <c r="AS290" s="566"/>
      <c r="AT290" s="566"/>
      <c r="AU290" s="567"/>
      <c r="AV290" s="568"/>
      <c r="AW290" s="568"/>
      <c r="AX290" s="569"/>
    </row>
    <row r="291" spans="1:50" ht="24" hidden="1" customHeight="1">
      <c r="A291" s="564">
        <v>23</v>
      </c>
      <c r="B291" s="564">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65"/>
      <c r="AR291" s="566"/>
      <c r="AS291" s="566"/>
      <c r="AT291" s="566"/>
      <c r="AU291" s="567"/>
      <c r="AV291" s="568"/>
      <c r="AW291" s="568"/>
      <c r="AX291" s="569"/>
    </row>
    <row r="292" spans="1:50" ht="24" hidden="1" customHeight="1">
      <c r="A292" s="564">
        <v>24</v>
      </c>
      <c r="B292" s="564">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65"/>
      <c r="AR292" s="566"/>
      <c r="AS292" s="566"/>
      <c r="AT292" s="566"/>
      <c r="AU292" s="567"/>
      <c r="AV292" s="568"/>
      <c r="AW292" s="568"/>
      <c r="AX292" s="569"/>
    </row>
    <row r="293" spans="1:50" ht="24" hidden="1" customHeight="1">
      <c r="A293" s="564">
        <v>25</v>
      </c>
      <c r="B293" s="564">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65"/>
      <c r="AR293" s="566"/>
      <c r="AS293" s="566"/>
      <c r="AT293" s="566"/>
      <c r="AU293" s="567"/>
      <c r="AV293" s="568"/>
      <c r="AW293" s="568"/>
      <c r="AX293" s="569"/>
    </row>
    <row r="294" spans="1:50" ht="24" hidden="1" customHeight="1">
      <c r="A294" s="564">
        <v>26</v>
      </c>
      <c r="B294" s="564">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65"/>
      <c r="AR294" s="566"/>
      <c r="AS294" s="566"/>
      <c r="AT294" s="566"/>
      <c r="AU294" s="567"/>
      <c r="AV294" s="568"/>
      <c r="AW294" s="568"/>
      <c r="AX294" s="569"/>
    </row>
    <row r="295" spans="1:50" ht="24" hidden="1" customHeight="1">
      <c r="A295" s="564">
        <v>27</v>
      </c>
      <c r="B295" s="564">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65"/>
      <c r="AR295" s="566"/>
      <c r="AS295" s="566"/>
      <c r="AT295" s="566"/>
      <c r="AU295" s="567"/>
      <c r="AV295" s="568"/>
      <c r="AW295" s="568"/>
      <c r="AX295" s="569"/>
    </row>
    <row r="296" spans="1:50" ht="24" hidden="1" customHeight="1">
      <c r="A296" s="564">
        <v>28</v>
      </c>
      <c r="B296" s="564">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65"/>
      <c r="AR296" s="566"/>
      <c r="AS296" s="566"/>
      <c r="AT296" s="566"/>
      <c r="AU296" s="567"/>
      <c r="AV296" s="568"/>
      <c r="AW296" s="568"/>
      <c r="AX296" s="569"/>
    </row>
    <row r="297" spans="1:50" ht="24" hidden="1" customHeight="1">
      <c r="A297" s="564">
        <v>29</v>
      </c>
      <c r="B297" s="564">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65"/>
      <c r="AR297" s="566"/>
      <c r="AS297" s="566"/>
      <c r="AT297" s="566"/>
      <c r="AU297" s="567"/>
      <c r="AV297" s="568"/>
      <c r="AW297" s="568"/>
      <c r="AX297" s="569"/>
    </row>
    <row r="298" spans="1:50" ht="24" hidden="1" customHeight="1">
      <c r="A298" s="564">
        <v>30</v>
      </c>
      <c r="B298" s="564">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65"/>
      <c r="AR298" s="566"/>
      <c r="AS298" s="566"/>
      <c r="AT298" s="566"/>
      <c r="AU298" s="567"/>
      <c r="AV298" s="568"/>
      <c r="AW298" s="568"/>
      <c r="AX298" s="569"/>
    </row>
    <row r="299" spans="1:50" hidden="1"/>
    <row r="300" spans="1:50" hidden="1">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4"/>
      <c r="B301" s="564"/>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367</v>
      </c>
      <c r="AL301" s="232"/>
      <c r="AM301" s="232"/>
      <c r="AN301" s="232"/>
      <c r="AO301" s="232"/>
      <c r="AP301" s="232"/>
      <c r="AQ301" s="232" t="s">
        <v>23</v>
      </c>
      <c r="AR301" s="232"/>
      <c r="AS301" s="232"/>
      <c r="AT301" s="232"/>
      <c r="AU301" s="83" t="s">
        <v>24</v>
      </c>
      <c r="AV301" s="84"/>
      <c r="AW301" s="84"/>
      <c r="AX301" s="571"/>
    </row>
    <row r="302" spans="1:50" ht="24" hidden="1" customHeight="1">
      <c r="A302" s="564">
        <v>1</v>
      </c>
      <c r="B302" s="564">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65"/>
      <c r="AR302" s="566"/>
      <c r="AS302" s="566"/>
      <c r="AT302" s="566"/>
      <c r="AU302" s="567"/>
      <c r="AV302" s="568"/>
      <c r="AW302" s="568"/>
      <c r="AX302" s="569"/>
    </row>
    <row r="303" spans="1:50" ht="24" hidden="1" customHeight="1">
      <c r="A303" s="564">
        <v>2</v>
      </c>
      <c r="B303" s="564">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65"/>
      <c r="AR303" s="566"/>
      <c r="AS303" s="566"/>
      <c r="AT303" s="566"/>
      <c r="AU303" s="567"/>
      <c r="AV303" s="568"/>
      <c r="AW303" s="568"/>
      <c r="AX303" s="569"/>
    </row>
    <row r="304" spans="1:50" ht="24" hidden="1" customHeight="1">
      <c r="A304" s="564">
        <v>3</v>
      </c>
      <c r="B304" s="564">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65"/>
      <c r="AR304" s="566"/>
      <c r="AS304" s="566"/>
      <c r="AT304" s="566"/>
      <c r="AU304" s="567"/>
      <c r="AV304" s="568"/>
      <c r="AW304" s="568"/>
      <c r="AX304" s="569"/>
    </row>
    <row r="305" spans="1:50" ht="24" hidden="1" customHeight="1">
      <c r="A305" s="564">
        <v>4</v>
      </c>
      <c r="B305" s="564">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65"/>
      <c r="AR305" s="566"/>
      <c r="AS305" s="566"/>
      <c r="AT305" s="566"/>
      <c r="AU305" s="567"/>
      <c r="AV305" s="568"/>
      <c r="AW305" s="568"/>
      <c r="AX305" s="569"/>
    </row>
    <row r="306" spans="1:50" ht="24" hidden="1" customHeight="1">
      <c r="A306" s="564">
        <v>5</v>
      </c>
      <c r="B306" s="564">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65"/>
      <c r="AR306" s="566"/>
      <c r="AS306" s="566"/>
      <c r="AT306" s="566"/>
      <c r="AU306" s="567"/>
      <c r="AV306" s="568"/>
      <c r="AW306" s="568"/>
      <c r="AX306" s="569"/>
    </row>
    <row r="307" spans="1:50" ht="24" hidden="1" customHeight="1">
      <c r="A307" s="564">
        <v>6</v>
      </c>
      <c r="B307" s="564">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65"/>
      <c r="AR307" s="566"/>
      <c r="AS307" s="566"/>
      <c r="AT307" s="566"/>
      <c r="AU307" s="567"/>
      <c r="AV307" s="568"/>
      <c r="AW307" s="568"/>
      <c r="AX307" s="569"/>
    </row>
    <row r="308" spans="1:50" ht="24" hidden="1" customHeight="1">
      <c r="A308" s="564">
        <v>7</v>
      </c>
      <c r="B308" s="564">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65"/>
      <c r="AR308" s="566"/>
      <c r="AS308" s="566"/>
      <c r="AT308" s="566"/>
      <c r="AU308" s="567"/>
      <c r="AV308" s="568"/>
      <c r="AW308" s="568"/>
      <c r="AX308" s="569"/>
    </row>
    <row r="309" spans="1:50" ht="24" hidden="1" customHeight="1">
      <c r="A309" s="564">
        <v>8</v>
      </c>
      <c r="B309" s="564">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65"/>
      <c r="AR309" s="566"/>
      <c r="AS309" s="566"/>
      <c r="AT309" s="566"/>
      <c r="AU309" s="567"/>
      <c r="AV309" s="568"/>
      <c r="AW309" s="568"/>
      <c r="AX309" s="569"/>
    </row>
    <row r="310" spans="1:50" ht="24" hidden="1" customHeight="1">
      <c r="A310" s="564">
        <v>9</v>
      </c>
      <c r="B310" s="564">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65"/>
      <c r="AR310" s="566"/>
      <c r="AS310" s="566"/>
      <c r="AT310" s="566"/>
      <c r="AU310" s="567"/>
      <c r="AV310" s="568"/>
      <c r="AW310" s="568"/>
      <c r="AX310" s="569"/>
    </row>
    <row r="311" spans="1:50" ht="24" hidden="1" customHeight="1">
      <c r="A311" s="564">
        <v>10</v>
      </c>
      <c r="B311" s="564">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65"/>
      <c r="AR311" s="566"/>
      <c r="AS311" s="566"/>
      <c r="AT311" s="566"/>
      <c r="AU311" s="567"/>
      <c r="AV311" s="568"/>
      <c r="AW311" s="568"/>
      <c r="AX311" s="569"/>
    </row>
    <row r="312" spans="1:50" ht="24" hidden="1" customHeight="1">
      <c r="A312" s="564">
        <v>11</v>
      </c>
      <c r="B312" s="564">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hidden="1" customHeight="1">
      <c r="A313" s="564">
        <v>12</v>
      </c>
      <c r="B313" s="564">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65"/>
      <c r="AR313" s="566"/>
      <c r="AS313" s="566"/>
      <c r="AT313" s="566"/>
      <c r="AU313" s="567"/>
      <c r="AV313" s="568"/>
      <c r="AW313" s="568"/>
      <c r="AX313" s="569"/>
    </row>
    <row r="314" spans="1:50" ht="24" hidden="1" customHeight="1">
      <c r="A314" s="564">
        <v>13</v>
      </c>
      <c r="B314" s="564">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65"/>
      <c r="AR314" s="566"/>
      <c r="AS314" s="566"/>
      <c r="AT314" s="566"/>
      <c r="AU314" s="567"/>
      <c r="AV314" s="568"/>
      <c r="AW314" s="568"/>
      <c r="AX314" s="569"/>
    </row>
    <row r="315" spans="1:50" ht="24" hidden="1" customHeight="1">
      <c r="A315" s="564">
        <v>14</v>
      </c>
      <c r="B315" s="564">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65"/>
      <c r="AR315" s="566"/>
      <c r="AS315" s="566"/>
      <c r="AT315" s="566"/>
      <c r="AU315" s="567"/>
      <c r="AV315" s="568"/>
      <c r="AW315" s="568"/>
      <c r="AX315" s="569"/>
    </row>
    <row r="316" spans="1:50" ht="24" hidden="1" customHeight="1">
      <c r="A316" s="564">
        <v>15</v>
      </c>
      <c r="B316" s="564">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65"/>
      <c r="AR316" s="566"/>
      <c r="AS316" s="566"/>
      <c r="AT316" s="566"/>
      <c r="AU316" s="567"/>
      <c r="AV316" s="568"/>
      <c r="AW316" s="568"/>
      <c r="AX316" s="569"/>
    </row>
    <row r="317" spans="1:50" ht="24" hidden="1" customHeight="1">
      <c r="A317" s="564">
        <v>16</v>
      </c>
      <c r="B317" s="564">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65"/>
      <c r="AR317" s="566"/>
      <c r="AS317" s="566"/>
      <c r="AT317" s="566"/>
      <c r="AU317" s="567"/>
      <c r="AV317" s="568"/>
      <c r="AW317" s="568"/>
      <c r="AX317" s="569"/>
    </row>
    <row r="318" spans="1:50" ht="24" hidden="1" customHeight="1">
      <c r="A318" s="564">
        <v>17</v>
      </c>
      <c r="B318" s="564">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65"/>
      <c r="AR318" s="566"/>
      <c r="AS318" s="566"/>
      <c r="AT318" s="566"/>
      <c r="AU318" s="567"/>
      <c r="AV318" s="568"/>
      <c r="AW318" s="568"/>
      <c r="AX318" s="569"/>
    </row>
    <row r="319" spans="1:50" ht="24" hidden="1" customHeight="1">
      <c r="A319" s="564">
        <v>18</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hidden="1" customHeight="1">
      <c r="A320" s="564">
        <v>19</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hidden="1" customHeight="1">
      <c r="A321" s="564">
        <v>20</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hidden="1" customHeight="1">
      <c r="A322" s="564">
        <v>21</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hidden="1" customHeight="1">
      <c r="A323" s="564">
        <v>22</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hidden="1" customHeight="1">
      <c r="A324" s="564">
        <v>23</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hidden="1" customHeight="1">
      <c r="A325" s="564">
        <v>24</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hidden="1" customHeight="1">
      <c r="A326" s="564">
        <v>25</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hidden="1" customHeight="1">
      <c r="A327" s="564">
        <v>26</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hidden="1" customHeight="1">
      <c r="A328" s="564">
        <v>27</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hidden="1" customHeight="1">
      <c r="A329" s="564">
        <v>28</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hidden="1" customHeight="1">
      <c r="A330" s="564">
        <v>29</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1" spans="1:50" ht="24" hidden="1" customHeight="1">
      <c r="A331" s="564">
        <v>30</v>
      </c>
      <c r="B331" s="564">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65"/>
      <c r="AR331" s="566"/>
      <c r="AS331" s="566"/>
      <c r="AT331" s="566"/>
      <c r="AU331" s="567"/>
      <c r="AV331" s="568"/>
      <c r="AW331" s="568"/>
      <c r="AX331" s="569"/>
    </row>
    <row r="332" spans="1:50" hidden="1"/>
    <row r="333" spans="1:50"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4"/>
      <c r="B334" s="564"/>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367</v>
      </c>
      <c r="AL334" s="232"/>
      <c r="AM334" s="232"/>
      <c r="AN334" s="232"/>
      <c r="AO334" s="232"/>
      <c r="AP334" s="232"/>
      <c r="AQ334" s="232" t="s">
        <v>23</v>
      </c>
      <c r="AR334" s="232"/>
      <c r="AS334" s="232"/>
      <c r="AT334" s="232"/>
      <c r="AU334" s="83" t="s">
        <v>24</v>
      </c>
      <c r="AV334" s="84"/>
      <c r="AW334" s="84"/>
      <c r="AX334" s="571"/>
    </row>
    <row r="335" spans="1:50" ht="24" hidden="1" customHeight="1">
      <c r="A335" s="564">
        <v>1</v>
      </c>
      <c r="B335" s="564">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65"/>
      <c r="AR335" s="566"/>
      <c r="AS335" s="566"/>
      <c r="AT335" s="566"/>
      <c r="AU335" s="567"/>
      <c r="AV335" s="568"/>
      <c r="AW335" s="568"/>
      <c r="AX335" s="569"/>
    </row>
    <row r="336" spans="1:50" ht="24" hidden="1" customHeight="1">
      <c r="A336" s="564">
        <v>2</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hidden="1" customHeight="1">
      <c r="A337" s="564">
        <v>3</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hidden="1" customHeight="1">
      <c r="A338" s="564">
        <v>4</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hidden="1" customHeight="1">
      <c r="A339" s="564">
        <v>5</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hidden="1" customHeight="1">
      <c r="A340" s="564">
        <v>6</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hidden="1" customHeight="1">
      <c r="A341" s="564">
        <v>7</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hidden="1" customHeight="1">
      <c r="A342" s="564">
        <v>8</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hidden="1" customHeight="1">
      <c r="A343" s="564">
        <v>9</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hidden="1" customHeight="1">
      <c r="A344" s="564">
        <v>10</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hidden="1" customHeight="1">
      <c r="A345" s="564">
        <v>11</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hidden="1" customHeight="1">
      <c r="A346" s="564">
        <v>12</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hidden="1" customHeight="1">
      <c r="A347" s="564">
        <v>13</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hidden="1" customHeight="1">
      <c r="A348" s="564">
        <v>14</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hidden="1" customHeight="1">
      <c r="A349" s="564">
        <v>15</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hidden="1" customHeight="1">
      <c r="A350" s="564">
        <v>16</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hidden="1" customHeight="1">
      <c r="A351" s="564">
        <v>17</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hidden="1" customHeight="1">
      <c r="A352" s="564">
        <v>18</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hidden="1" customHeight="1">
      <c r="A353" s="564">
        <v>19</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hidden="1" customHeight="1">
      <c r="A354" s="564">
        <v>20</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hidden="1" customHeight="1">
      <c r="A355" s="564">
        <v>21</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hidden="1" customHeight="1">
      <c r="A356" s="564">
        <v>22</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hidden="1" customHeight="1">
      <c r="A357" s="564">
        <v>23</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hidden="1" customHeight="1">
      <c r="A358" s="564">
        <v>24</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hidden="1" customHeight="1">
      <c r="A359" s="564">
        <v>25</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hidden="1" customHeight="1">
      <c r="A360" s="564">
        <v>26</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hidden="1" customHeight="1">
      <c r="A361" s="564">
        <v>27</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hidden="1" customHeight="1">
      <c r="A362" s="564">
        <v>28</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hidden="1" customHeight="1">
      <c r="A363" s="564">
        <v>29</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4" spans="1:50" ht="24" hidden="1" customHeight="1">
      <c r="A364" s="564">
        <v>30</v>
      </c>
      <c r="B364" s="564">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65"/>
      <c r="AR364" s="566"/>
      <c r="AS364" s="566"/>
      <c r="AT364" s="566"/>
      <c r="AU364" s="567"/>
      <c r="AV364" s="568"/>
      <c r="AW364" s="568"/>
      <c r="AX364" s="569"/>
    </row>
    <row r="365" spans="1:50" hidden="1"/>
    <row r="366" spans="1:50"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4"/>
      <c r="B367" s="564"/>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367</v>
      </c>
      <c r="AL367" s="232"/>
      <c r="AM367" s="232"/>
      <c r="AN367" s="232"/>
      <c r="AO367" s="232"/>
      <c r="AP367" s="232"/>
      <c r="AQ367" s="232" t="s">
        <v>23</v>
      </c>
      <c r="AR367" s="232"/>
      <c r="AS367" s="232"/>
      <c r="AT367" s="232"/>
      <c r="AU367" s="83" t="s">
        <v>24</v>
      </c>
      <c r="AV367" s="84"/>
      <c r="AW367" s="84"/>
      <c r="AX367" s="571"/>
    </row>
    <row r="368" spans="1:50" ht="24" hidden="1" customHeight="1">
      <c r="A368" s="564">
        <v>1</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hidden="1" customHeight="1">
      <c r="A369" s="564">
        <v>2</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hidden="1" customHeight="1">
      <c r="A370" s="564">
        <v>3</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hidden="1" customHeight="1">
      <c r="A371" s="564">
        <v>4</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hidden="1" customHeight="1">
      <c r="A372" s="564">
        <v>5</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hidden="1" customHeight="1">
      <c r="A373" s="564">
        <v>6</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hidden="1" customHeight="1">
      <c r="A374" s="564">
        <v>7</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hidden="1" customHeight="1">
      <c r="A375" s="564">
        <v>8</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hidden="1" customHeight="1">
      <c r="A376" s="564">
        <v>9</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hidden="1" customHeight="1">
      <c r="A377" s="564">
        <v>10</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hidden="1" customHeight="1">
      <c r="A378" s="564">
        <v>11</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hidden="1" customHeight="1">
      <c r="A379" s="564">
        <v>12</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hidden="1" customHeight="1">
      <c r="A380" s="564">
        <v>13</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hidden="1" customHeight="1">
      <c r="A381" s="564">
        <v>14</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hidden="1" customHeight="1">
      <c r="A382" s="564">
        <v>15</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hidden="1" customHeight="1">
      <c r="A383" s="564">
        <v>16</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hidden="1" customHeight="1">
      <c r="A384" s="564">
        <v>17</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hidden="1" customHeight="1">
      <c r="A385" s="564">
        <v>18</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hidden="1" customHeight="1">
      <c r="A386" s="564">
        <v>19</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hidden="1" customHeight="1">
      <c r="A387" s="564">
        <v>20</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hidden="1" customHeight="1">
      <c r="A388" s="564">
        <v>21</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hidden="1" customHeight="1">
      <c r="A389" s="564">
        <v>22</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hidden="1" customHeight="1">
      <c r="A390" s="564">
        <v>23</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hidden="1" customHeight="1">
      <c r="A391" s="564">
        <v>24</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hidden="1" customHeight="1">
      <c r="A392" s="564">
        <v>25</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hidden="1" customHeight="1">
      <c r="A393" s="564">
        <v>26</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hidden="1" customHeight="1">
      <c r="A394" s="564">
        <v>27</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hidden="1" customHeight="1">
      <c r="A395" s="564">
        <v>28</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hidden="1" customHeight="1">
      <c r="A396" s="564">
        <v>29</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7" spans="1:50" ht="24" hidden="1" customHeight="1">
      <c r="A397" s="564">
        <v>30</v>
      </c>
      <c r="B397" s="564">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65"/>
      <c r="AR397" s="566"/>
      <c r="AS397" s="566"/>
      <c r="AT397" s="566"/>
      <c r="AU397" s="567"/>
      <c r="AV397" s="568"/>
      <c r="AW397" s="568"/>
      <c r="AX397" s="569"/>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4"/>
      <c r="B400" s="564"/>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367</v>
      </c>
      <c r="AL400" s="232"/>
      <c r="AM400" s="232"/>
      <c r="AN400" s="232"/>
      <c r="AO400" s="232"/>
      <c r="AP400" s="232"/>
      <c r="AQ400" s="232" t="s">
        <v>23</v>
      </c>
      <c r="AR400" s="232"/>
      <c r="AS400" s="232"/>
      <c r="AT400" s="232"/>
      <c r="AU400" s="83" t="s">
        <v>24</v>
      </c>
      <c r="AV400" s="84"/>
      <c r="AW400" s="84"/>
      <c r="AX400" s="571"/>
    </row>
    <row r="401" spans="1:50" ht="24" hidden="1" customHeight="1">
      <c r="A401" s="564">
        <v>1</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hidden="1" customHeight="1">
      <c r="A402" s="564">
        <v>2</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hidden="1" customHeight="1">
      <c r="A403" s="564">
        <v>3</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hidden="1" customHeight="1">
      <c r="A404" s="564">
        <v>4</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hidden="1" customHeight="1">
      <c r="A405" s="564">
        <v>5</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hidden="1" customHeight="1">
      <c r="A406" s="564">
        <v>6</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hidden="1" customHeight="1">
      <c r="A407" s="564">
        <v>7</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hidden="1" customHeight="1">
      <c r="A408" s="564">
        <v>8</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hidden="1" customHeight="1">
      <c r="A409" s="564">
        <v>9</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hidden="1" customHeight="1">
      <c r="A410" s="564">
        <v>10</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hidden="1" customHeight="1">
      <c r="A411" s="564">
        <v>11</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hidden="1" customHeight="1">
      <c r="A412" s="564">
        <v>12</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hidden="1" customHeight="1">
      <c r="A413" s="564">
        <v>13</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hidden="1" customHeight="1">
      <c r="A414" s="564">
        <v>14</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hidden="1" customHeight="1">
      <c r="A415" s="564">
        <v>15</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hidden="1" customHeight="1">
      <c r="A416" s="564">
        <v>16</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hidden="1" customHeight="1">
      <c r="A417" s="564">
        <v>17</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hidden="1" customHeight="1">
      <c r="A418" s="564">
        <v>18</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hidden="1" customHeight="1">
      <c r="A419" s="564">
        <v>19</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hidden="1" customHeight="1">
      <c r="A420" s="564">
        <v>20</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hidden="1" customHeight="1">
      <c r="A421" s="564">
        <v>21</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hidden="1" customHeight="1">
      <c r="A422" s="564">
        <v>22</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hidden="1" customHeight="1">
      <c r="A423" s="564">
        <v>23</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hidden="1" customHeight="1">
      <c r="A424" s="564">
        <v>24</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hidden="1" customHeight="1">
      <c r="A425" s="564">
        <v>25</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hidden="1" customHeight="1">
      <c r="A426" s="564">
        <v>26</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hidden="1" customHeight="1">
      <c r="A427" s="564">
        <v>27</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hidden="1" customHeight="1">
      <c r="A428" s="564">
        <v>28</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hidden="1" customHeight="1">
      <c r="A429" s="564">
        <v>29</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0" spans="1:50" ht="24" hidden="1" customHeight="1">
      <c r="A430" s="564">
        <v>30</v>
      </c>
      <c r="B430" s="564">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65"/>
      <c r="AR430" s="566"/>
      <c r="AS430" s="566"/>
      <c r="AT430" s="566"/>
      <c r="AU430" s="567"/>
      <c r="AV430" s="568"/>
      <c r="AW430" s="568"/>
      <c r="AX430" s="569"/>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4"/>
      <c r="B433" s="564"/>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367</v>
      </c>
      <c r="AL433" s="232"/>
      <c r="AM433" s="232"/>
      <c r="AN433" s="232"/>
      <c r="AO433" s="232"/>
      <c r="AP433" s="232"/>
      <c r="AQ433" s="232" t="s">
        <v>23</v>
      </c>
      <c r="AR433" s="232"/>
      <c r="AS433" s="232"/>
      <c r="AT433" s="232"/>
      <c r="AU433" s="83" t="s">
        <v>24</v>
      </c>
      <c r="AV433" s="84"/>
      <c r="AW433" s="84"/>
      <c r="AX433" s="571"/>
    </row>
    <row r="434" spans="1:50" ht="24" hidden="1" customHeight="1">
      <c r="A434" s="564">
        <v>1</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hidden="1" customHeight="1">
      <c r="A435" s="564">
        <v>2</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hidden="1" customHeight="1">
      <c r="A436" s="564">
        <v>3</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hidden="1" customHeight="1">
      <c r="A437" s="564">
        <v>4</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hidden="1" customHeight="1">
      <c r="A438" s="564">
        <v>5</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hidden="1" customHeight="1">
      <c r="A439" s="564">
        <v>6</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hidden="1" customHeight="1">
      <c r="A440" s="564">
        <v>7</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hidden="1" customHeight="1">
      <c r="A441" s="564">
        <v>8</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hidden="1" customHeight="1">
      <c r="A442" s="564">
        <v>9</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hidden="1" customHeight="1">
      <c r="A443" s="564">
        <v>10</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hidden="1" customHeight="1">
      <c r="A444" s="564">
        <v>11</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hidden="1" customHeight="1">
      <c r="A445" s="564">
        <v>12</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hidden="1" customHeight="1">
      <c r="A446" s="564">
        <v>13</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hidden="1" customHeight="1">
      <c r="A447" s="564">
        <v>14</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hidden="1" customHeight="1">
      <c r="A448" s="564">
        <v>15</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hidden="1" customHeight="1">
      <c r="A449" s="564">
        <v>16</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hidden="1" customHeight="1">
      <c r="A450" s="564">
        <v>17</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hidden="1" customHeight="1">
      <c r="A451" s="564">
        <v>18</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hidden="1" customHeight="1">
      <c r="A452" s="564">
        <v>19</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hidden="1" customHeight="1">
      <c r="A453" s="564">
        <v>20</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hidden="1" customHeight="1">
      <c r="A454" s="564">
        <v>21</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hidden="1" customHeight="1">
      <c r="A455" s="564">
        <v>22</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hidden="1" customHeight="1">
      <c r="A456" s="564">
        <v>23</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hidden="1" customHeight="1">
      <c r="A457" s="564">
        <v>24</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hidden="1" customHeight="1">
      <c r="A458" s="564">
        <v>25</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hidden="1" customHeight="1">
      <c r="A459" s="564">
        <v>26</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hidden="1" customHeight="1">
      <c r="A460" s="564">
        <v>27</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hidden="1" customHeight="1">
      <c r="A461" s="564">
        <v>28</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hidden="1" customHeight="1">
      <c r="A462" s="564">
        <v>29</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3" spans="1:50" ht="24" hidden="1" customHeight="1">
      <c r="A463" s="564">
        <v>30</v>
      </c>
      <c r="B463" s="564">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65"/>
      <c r="AR463" s="566"/>
      <c r="AS463" s="566"/>
      <c r="AT463" s="566"/>
      <c r="AU463" s="567"/>
      <c r="AV463" s="568"/>
      <c r="AW463" s="568"/>
      <c r="AX463" s="569"/>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4"/>
      <c r="B466" s="564"/>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367</v>
      </c>
      <c r="AL466" s="232"/>
      <c r="AM466" s="232"/>
      <c r="AN466" s="232"/>
      <c r="AO466" s="232"/>
      <c r="AP466" s="232"/>
      <c r="AQ466" s="232" t="s">
        <v>23</v>
      </c>
      <c r="AR466" s="232"/>
      <c r="AS466" s="232"/>
      <c r="AT466" s="232"/>
      <c r="AU466" s="83" t="s">
        <v>24</v>
      </c>
      <c r="AV466" s="84"/>
      <c r="AW466" s="84"/>
      <c r="AX466" s="571"/>
    </row>
    <row r="467" spans="1:50" ht="24" hidden="1" customHeight="1">
      <c r="A467" s="564">
        <v>1</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hidden="1" customHeight="1">
      <c r="A468" s="564">
        <v>2</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hidden="1" customHeight="1">
      <c r="A469" s="564">
        <v>3</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hidden="1" customHeight="1">
      <c r="A470" s="564">
        <v>4</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hidden="1" customHeight="1">
      <c r="A471" s="564">
        <v>5</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hidden="1" customHeight="1">
      <c r="A472" s="564">
        <v>6</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hidden="1" customHeight="1">
      <c r="A473" s="564">
        <v>7</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hidden="1" customHeight="1">
      <c r="A474" s="564">
        <v>8</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hidden="1" customHeight="1">
      <c r="A475" s="564">
        <v>9</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hidden="1" customHeight="1">
      <c r="A476" s="564">
        <v>10</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hidden="1" customHeight="1">
      <c r="A477" s="564">
        <v>11</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hidden="1" customHeight="1">
      <c r="A478" s="564">
        <v>12</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hidden="1" customHeight="1">
      <c r="A479" s="564">
        <v>13</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hidden="1" customHeight="1">
      <c r="A480" s="564">
        <v>14</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hidden="1" customHeight="1">
      <c r="A481" s="564">
        <v>15</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hidden="1" customHeight="1">
      <c r="A482" s="564">
        <v>16</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hidden="1" customHeight="1">
      <c r="A483" s="564">
        <v>17</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hidden="1" customHeight="1">
      <c r="A484" s="564">
        <v>18</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hidden="1" customHeight="1">
      <c r="A485" s="564">
        <v>19</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hidden="1" customHeight="1">
      <c r="A486" s="564">
        <v>20</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hidden="1" customHeight="1">
      <c r="A487" s="564">
        <v>21</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hidden="1" customHeight="1">
      <c r="A488" s="564">
        <v>22</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hidden="1" customHeight="1">
      <c r="A489" s="564">
        <v>23</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hidden="1" customHeight="1">
      <c r="A490" s="564">
        <v>24</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hidden="1" customHeight="1">
      <c r="A491" s="564">
        <v>25</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hidden="1" customHeight="1">
      <c r="A492" s="564">
        <v>26</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hidden="1" customHeight="1">
      <c r="A493" s="564">
        <v>27</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hidden="1" customHeight="1">
      <c r="A494" s="564">
        <v>28</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hidden="1" customHeight="1">
      <c r="A495" s="564">
        <v>29</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6" spans="1:50" ht="24" hidden="1" customHeight="1">
      <c r="A496" s="564">
        <v>30</v>
      </c>
      <c r="B496" s="564">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65"/>
      <c r="AR496" s="566"/>
      <c r="AS496" s="566"/>
      <c r="AT496" s="566"/>
      <c r="AU496" s="567"/>
      <c r="AV496" s="568"/>
      <c r="AW496" s="568"/>
      <c r="AX496" s="569"/>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7" priority="571">
      <formula>IF(RIGHT(TEXT(P14,"0.#"),1)=".",FALSE,TRUE)</formula>
    </cfRule>
    <cfRule type="expression" dxfId="226" priority="572">
      <formula>IF(RIGHT(TEXT(P14,"0.#"),1)=".",TRUE,FALSE)</formula>
    </cfRule>
  </conditionalFormatting>
  <conditionalFormatting sqref="AE23:AI23">
    <cfRule type="expression" dxfId="225" priority="561">
      <formula>IF(RIGHT(TEXT(AE23,"0.#"),1)=".",FALSE,TRUE)</formula>
    </cfRule>
    <cfRule type="expression" dxfId="224" priority="562">
      <formula>IF(RIGHT(TEXT(AE23,"0.#"),1)=".",TRUE,FALSE)</formula>
    </cfRule>
  </conditionalFormatting>
  <conditionalFormatting sqref="AE69:AX69">
    <cfRule type="expression" dxfId="223" priority="493">
      <formula>IF(RIGHT(TEXT(AE69,"0.#"),1)=".",FALSE,TRUE)</formula>
    </cfRule>
    <cfRule type="expression" dxfId="222" priority="494">
      <formula>IF(RIGHT(TEXT(AE69,"0.#"),1)=".",TRUE,FALSE)</formula>
    </cfRule>
  </conditionalFormatting>
  <conditionalFormatting sqref="AT83:AX83">
    <cfRule type="expression" dxfId="221" priority="473">
      <formula>IF(RIGHT(TEXT(AT83,"0.#"),1)=".",FALSE,TRUE)</formula>
    </cfRule>
    <cfRule type="expression" dxfId="220" priority="474">
      <formula>IF(RIGHT(TEXT(AT83,"0.#"),1)=".",TRUE,FALSE)</formula>
    </cfRule>
  </conditionalFormatting>
  <conditionalFormatting sqref="L99">
    <cfRule type="expression" dxfId="219" priority="453">
      <formula>IF(RIGHT(TEXT(L99,"0.#"),1)=".",FALSE,TRUE)</formula>
    </cfRule>
    <cfRule type="expression" dxfId="218" priority="454">
      <formula>IF(RIGHT(TEXT(L99,"0.#"),1)=".",TRUE,FALSE)</formula>
    </cfRule>
  </conditionalFormatting>
  <conditionalFormatting sqref="L104">
    <cfRule type="expression" dxfId="217" priority="451">
      <formula>IF(RIGHT(TEXT(L104,"0.#"),1)=".",FALSE,TRUE)</formula>
    </cfRule>
    <cfRule type="expression" dxfId="216" priority="452">
      <formula>IF(RIGHT(TEXT(L104,"0.#"),1)=".",TRUE,FALSE)</formula>
    </cfRule>
  </conditionalFormatting>
  <conditionalFormatting sqref="R104">
    <cfRule type="expression" dxfId="215" priority="449">
      <formula>IF(RIGHT(TEXT(R104,"0.#"),1)=".",FALSE,TRUE)</formula>
    </cfRule>
    <cfRule type="expression" dxfId="214" priority="450">
      <formula>IF(RIGHT(TEXT(R104,"0.#"),1)=".",TRUE,FALSE)</formula>
    </cfRule>
  </conditionalFormatting>
  <conditionalFormatting sqref="P18:AX18">
    <cfRule type="expression" dxfId="213" priority="447">
      <formula>IF(RIGHT(TEXT(P18,"0.#"),1)=".",FALSE,TRUE)</formula>
    </cfRule>
    <cfRule type="expression" dxfId="212" priority="448">
      <formula>IF(RIGHT(TEXT(P18,"0.#"),1)=".",TRUE,FALSE)</formula>
    </cfRule>
  </conditionalFormatting>
  <conditionalFormatting sqref="Y181">
    <cfRule type="expression" dxfId="211" priority="443">
      <formula>IF(RIGHT(TEXT(Y181,"0.#"),1)=".",FALSE,TRUE)</formula>
    </cfRule>
    <cfRule type="expression" dxfId="210" priority="444">
      <formula>IF(RIGHT(TEXT(Y181,"0.#"),1)=".",TRUE,FALSE)</formula>
    </cfRule>
  </conditionalFormatting>
  <conditionalFormatting sqref="Y190">
    <cfRule type="expression" dxfId="209" priority="439">
      <formula>IF(RIGHT(TEXT(Y190,"0.#"),1)=".",FALSE,TRUE)</formula>
    </cfRule>
    <cfRule type="expression" dxfId="208" priority="440">
      <formula>IF(RIGHT(TEXT(Y190,"0.#"),1)=".",TRUE,FALSE)</formula>
    </cfRule>
  </conditionalFormatting>
  <conditionalFormatting sqref="AK236">
    <cfRule type="expression" dxfId="207" priority="361">
      <formula>IF(RIGHT(TEXT(AK236,"0.#"),1)=".",FALSE,TRUE)</formula>
    </cfRule>
    <cfRule type="expression" dxfId="206" priority="362">
      <formula>IF(RIGHT(TEXT(AK236,"0.#"),1)=".",TRUE,FALSE)</formula>
    </cfRule>
  </conditionalFormatting>
  <conditionalFormatting sqref="AE54:AI54">
    <cfRule type="expression" dxfId="205" priority="311">
      <formula>IF(RIGHT(TEXT(AE54,"0.#"),1)=".",FALSE,TRUE)</formula>
    </cfRule>
    <cfRule type="expression" dxfId="204" priority="312">
      <formula>IF(RIGHT(TEXT(AE54,"0.#"),1)=".",TRUE,FALSE)</formula>
    </cfRule>
  </conditionalFormatting>
  <conditionalFormatting sqref="P16:AQ17 P15:AX15 P13:AX13">
    <cfRule type="expression" dxfId="203" priority="269">
      <formula>IF(RIGHT(TEXT(P13,"0.#"),1)=".",FALSE,TRUE)</formula>
    </cfRule>
    <cfRule type="expression" dxfId="202" priority="270">
      <formula>IF(RIGHT(TEXT(P13,"0.#"),1)=".",TRUE,FALSE)</formula>
    </cfRule>
  </conditionalFormatting>
  <conditionalFormatting sqref="P19:AJ19">
    <cfRule type="expression" dxfId="201" priority="267">
      <formula>IF(RIGHT(TEXT(P19,"0.#"),1)=".",FALSE,TRUE)</formula>
    </cfRule>
    <cfRule type="expression" dxfId="200" priority="268">
      <formula>IF(RIGHT(TEXT(P19,"0.#"),1)=".",TRUE,FALSE)</formula>
    </cfRule>
  </conditionalFormatting>
  <conditionalFormatting sqref="AE55:AX55 AJ54:AS54">
    <cfRule type="expression" dxfId="199" priority="263">
      <formula>IF(RIGHT(TEXT(AE54,"0.#"),1)=".",FALSE,TRUE)</formula>
    </cfRule>
    <cfRule type="expression" dxfId="198" priority="264">
      <formula>IF(RIGHT(TEXT(AE54,"0.#"),1)=".",TRUE,FALSE)</formula>
    </cfRule>
  </conditionalFormatting>
  <conditionalFormatting sqref="AE68:AS68">
    <cfRule type="expression" dxfId="197" priority="259">
      <formula>IF(RIGHT(TEXT(AE68,"0.#"),1)=".",FALSE,TRUE)</formula>
    </cfRule>
    <cfRule type="expression" dxfId="196" priority="260">
      <formula>IF(RIGHT(TEXT(AE68,"0.#"),1)=".",TRUE,FALSE)</formula>
    </cfRule>
  </conditionalFormatting>
  <conditionalFormatting sqref="AE95:AI95 AE92:AI92 AE89:AI89 AE86:AI86">
    <cfRule type="expression" dxfId="195" priority="257">
      <formula>IF(RIGHT(TEXT(AE86,"0.#"),1)=".",FALSE,TRUE)</formula>
    </cfRule>
    <cfRule type="expression" dxfId="194" priority="258">
      <formula>IF(RIGHT(TEXT(AE86,"0.#"),1)=".",TRUE,FALSE)</formula>
    </cfRule>
  </conditionalFormatting>
  <conditionalFormatting sqref="AJ95:AX95 AJ92:AX92 AJ89:AX89 AJ86:AX86">
    <cfRule type="expression" dxfId="193" priority="255">
      <formula>IF(RIGHT(TEXT(AJ86,"0.#"),1)=".",FALSE,TRUE)</formula>
    </cfRule>
    <cfRule type="expression" dxfId="192" priority="256">
      <formula>IF(RIGHT(TEXT(AJ86,"0.#"),1)=".",TRUE,FALSE)</formula>
    </cfRule>
  </conditionalFormatting>
  <conditionalFormatting sqref="L100:L103 L98">
    <cfRule type="expression" dxfId="191" priority="253">
      <formula>IF(RIGHT(TEXT(L98,"0.#"),1)=".",FALSE,TRUE)</formula>
    </cfRule>
    <cfRule type="expression" dxfId="190" priority="254">
      <formula>IF(RIGHT(TEXT(L98,"0.#"),1)=".",TRUE,FALSE)</formula>
    </cfRule>
  </conditionalFormatting>
  <conditionalFormatting sqref="R98">
    <cfRule type="expression" dxfId="189" priority="249">
      <formula>IF(RIGHT(TEXT(R98,"0.#"),1)=".",FALSE,TRUE)</formula>
    </cfRule>
    <cfRule type="expression" dxfId="188" priority="250">
      <formula>IF(RIGHT(TEXT(R98,"0.#"),1)=".",TRUE,FALSE)</formula>
    </cfRule>
  </conditionalFormatting>
  <conditionalFormatting sqref="R99:R103">
    <cfRule type="expression" dxfId="187" priority="247">
      <formula>IF(RIGHT(TEXT(R99,"0.#"),1)=".",FALSE,TRUE)</formula>
    </cfRule>
    <cfRule type="expression" dxfId="186" priority="248">
      <formula>IF(RIGHT(TEXT(R99,"0.#"),1)=".",TRUE,FALSE)</formula>
    </cfRule>
  </conditionalFormatting>
  <conditionalFormatting sqref="Y182:Y189 Y180">
    <cfRule type="expression" dxfId="185" priority="245">
      <formula>IF(RIGHT(TEXT(Y180,"0.#"),1)=".",FALSE,TRUE)</formula>
    </cfRule>
    <cfRule type="expression" dxfId="184" priority="246">
      <formula>IF(RIGHT(TEXT(Y180,"0.#"),1)=".",TRUE,FALSE)</formula>
    </cfRule>
  </conditionalFormatting>
  <conditionalFormatting sqref="AU181">
    <cfRule type="expression" dxfId="183" priority="243">
      <formula>IF(RIGHT(TEXT(AU181,"0.#"),1)=".",FALSE,TRUE)</formula>
    </cfRule>
    <cfRule type="expression" dxfId="182" priority="244">
      <formula>IF(RIGHT(TEXT(AU181,"0.#"),1)=".",TRUE,FALSE)</formula>
    </cfRule>
  </conditionalFormatting>
  <conditionalFormatting sqref="AU190">
    <cfRule type="expression" dxfId="181" priority="241">
      <formula>IF(RIGHT(TEXT(AU190,"0.#"),1)=".",FALSE,TRUE)</formula>
    </cfRule>
    <cfRule type="expression" dxfId="180" priority="242">
      <formula>IF(RIGHT(TEXT(AU190,"0.#"),1)=".",TRUE,FALSE)</formula>
    </cfRule>
  </conditionalFormatting>
  <conditionalFormatting sqref="AU182:AU189 AU180">
    <cfRule type="expression" dxfId="179" priority="239">
      <formula>IF(RIGHT(TEXT(AU180,"0.#"),1)=".",FALSE,TRUE)</formula>
    </cfRule>
    <cfRule type="expression" dxfId="178" priority="240">
      <formula>IF(RIGHT(TEXT(AU180,"0.#"),1)=".",TRUE,FALSE)</formula>
    </cfRule>
  </conditionalFormatting>
  <conditionalFormatting sqref="Y220">
    <cfRule type="expression" dxfId="177" priority="225">
      <formula>IF(RIGHT(TEXT(Y220,"0.#"),1)=".",FALSE,TRUE)</formula>
    </cfRule>
    <cfRule type="expression" dxfId="176" priority="226">
      <formula>IF(RIGHT(TEXT(Y220,"0.#"),1)=".",TRUE,FALSE)</formula>
    </cfRule>
  </conditionalFormatting>
  <conditionalFormatting sqref="Y229 Y216 Y203">
    <cfRule type="expression" dxfId="175" priority="223">
      <formula>IF(RIGHT(TEXT(Y203,"0.#"),1)=".",FALSE,TRUE)</formula>
    </cfRule>
    <cfRule type="expression" dxfId="174" priority="224">
      <formula>IF(RIGHT(TEXT(Y203,"0.#"),1)=".",TRUE,FALSE)</formula>
    </cfRule>
  </conditionalFormatting>
  <conditionalFormatting sqref="Y221:Y228 Y219">
    <cfRule type="expression" dxfId="173" priority="221">
      <formula>IF(RIGHT(TEXT(Y219,"0.#"),1)=".",FALSE,TRUE)</formula>
    </cfRule>
    <cfRule type="expression" dxfId="172" priority="222">
      <formula>IF(RIGHT(TEXT(Y219,"0.#"),1)=".",TRUE,FALSE)</formula>
    </cfRule>
  </conditionalFormatting>
  <conditionalFormatting sqref="AU220 AU207 AU194">
    <cfRule type="expression" dxfId="171" priority="219">
      <formula>IF(RIGHT(TEXT(AU194,"0.#"),1)=".",FALSE,TRUE)</formula>
    </cfRule>
    <cfRule type="expression" dxfId="170" priority="220">
      <formula>IF(RIGHT(TEXT(AU194,"0.#"),1)=".",TRUE,FALSE)</formula>
    </cfRule>
  </conditionalFormatting>
  <conditionalFormatting sqref="AU229 AU216 AU203">
    <cfRule type="expression" dxfId="169" priority="217">
      <formula>IF(RIGHT(TEXT(AU203,"0.#"),1)=".",FALSE,TRUE)</formula>
    </cfRule>
    <cfRule type="expression" dxfId="168" priority="218">
      <formula>IF(RIGHT(TEXT(AU203,"0.#"),1)=".",TRUE,FALSE)</formula>
    </cfRule>
  </conditionalFormatting>
  <conditionalFormatting sqref="AU221:AU228 AU219 AU208:AU215 AU206 AU195:AU202 AU193">
    <cfRule type="expression" dxfId="167" priority="215">
      <formula>IF(RIGHT(TEXT(AU193,"0.#"),1)=".",FALSE,TRUE)</formula>
    </cfRule>
    <cfRule type="expression" dxfId="166" priority="216">
      <formula>IF(RIGHT(TEXT(AU193,"0.#"),1)=".",TRUE,FALSE)</formula>
    </cfRule>
  </conditionalFormatting>
  <conditionalFormatting sqref="AE56:AI56">
    <cfRule type="expression" dxfId="165" priority="189">
      <formula>IF(AND(AE56&gt;=0, RIGHT(TEXT(AE56,"0.#"),1)&lt;&gt;"."),TRUE,FALSE)</formula>
    </cfRule>
    <cfRule type="expression" dxfId="164" priority="190">
      <formula>IF(AND(AE56&gt;=0, RIGHT(TEXT(AE56,"0.#"),1)="."),TRUE,FALSE)</formula>
    </cfRule>
    <cfRule type="expression" dxfId="163" priority="191">
      <formula>IF(AND(AE56&lt;0, RIGHT(TEXT(AE56,"0.#"),1)&lt;&gt;"."),TRUE,FALSE)</formula>
    </cfRule>
    <cfRule type="expression" dxfId="162" priority="192">
      <formula>IF(AND(AE56&lt;0, RIGHT(TEXT(AE56,"0.#"),1)="."),TRUE,FALSE)</formula>
    </cfRule>
  </conditionalFormatting>
  <conditionalFormatting sqref="AJ56:AS56">
    <cfRule type="expression" dxfId="161" priority="185">
      <formula>IF(AND(AJ56&gt;=0, RIGHT(TEXT(AJ56,"0.#"),1)&lt;&gt;"."),TRUE,FALSE)</formula>
    </cfRule>
    <cfRule type="expression" dxfId="160" priority="186">
      <formula>IF(AND(AJ56&gt;=0, RIGHT(TEXT(AJ56,"0.#"),1)="."),TRUE,FALSE)</formula>
    </cfRule>
    <cfRule type="expression" dxfId="159" priority="187">
      <formula>IF(AND(AJ56&lt;0, RIGHT(TEXT(AJ56,"0.#"),1)&lt;&gt;"."),TRUE,FALSE)</formula>
    </cfRule>
    <cfRule type="expression" dxfId="158" priority="188">
      <formula>IF(AND(AJ56&lt;0, RIGHT(TEXT(AJ56,"0.#"),1)="."),TRUE,FALSE)</formula>
    </cfRule>
  </conditionalFormatting>
  <conditionalFormatting sqref="AK237:AK265">
    <cfRule type="expression" dxfId="157" priority="173">
      <formula>IF(RIGHT(TEXT(AK237,"0.#"),1)=".",FALSE,TRUE)</formula>
    </cfRule>
    <cfRule type="expression" dxfId="156" priority="174">
      <formula>IF(RIGHT(TEXT(AK237,"0.#"),1)=".",TRUE,FALSE)</formula>
    </cfRule>
  </conditionalFormatting>
  <conditionalFormatting sqref="AU237:AX265">
    <cfRule type="expression" dxfId="155" priority="169">
      <formula>IF(AND(AU237&gt;=0, RIGHT(TEXT(AU237,"0.#"),1)&lt;&gt;"."),TRUE,FALSE)</formula>
    </cfRule>
    <cfRule type="expression" dxfId="154" priority="170">
      <formula>IF(AND(AU237&gt;=0, RIGHT(TEXT(AU237,"0.#"),1)="."),TRUE,FALSE)</formula>
    </cfRule>
    <cfRule type="expression" dxfId="153" priority="171">
      <formula>IF(AND(AU237&lt;0, RIGHT(TEXT(AU237,"0.#"),1)&lt;&gt;"."),TRUE,FALSE)</formula>
    </cfRule>
    <cfRule type="expression" dxfId="152" priority="172">
      <formula>IF(AND(AU237&lt;0, RIGHT(TEXT(AU237,"0.#"),1)="."),TRUE,FALSE)</formula>
    </cfRule>
  </conditionalFormatting>
  <conditionalFormatting sqref="AK269">
    <cfRule type="expression" dxfId="151" priority="167">
      <formula>IF(RIGHT(TEXT(AK269,"0.#"),1)=".",FALSE,TRUE)</formula>
    </cfRule>
    <cfRule type="expression" dxfId="150" priority="168">
      <formula>IF(RIGHT(TEXT(AK269,"0.#"),1)=".",TRUE,FALSE)</formula>
    </cfRule>
  </conditionalFormatting>
  <conditionalFormatting sqref="AU269:AX269">
    <cfRule type="expression" dxfId="149" priority="163">
      <formula>IF(AND(AU269&gt;=0, RIGHT(TEXT(AU269,"0.#"),1)&lt;&gt;"."),TRUE,FALSE)</formula>
    </cfRule>
    <cfRule type="expression" dxfId="148" priority="164">
      <formula>IF(AND(AU269&gt;=0, RIGHT(TEXT(AU269,"0.#"),1)="."),TRUE,FALSE)</formula>
    </cfRule>
    <cfRule type="expression" dxfId="147" priority="165">
      <formula>IF(AND(AU269&lt;0, RIGHT(TEXT(AU269,"0.#"),1)&lt;&gt;"."),TRUE,FALSE)</formula>
    </cfRule>
    <cfRule type="expression" dxfId="146" priority="166">
      <formula>IF(AND(AU269&lt;0, RIGHT(TEXT(AU269,"0.#"),1)="."),TRUE,FALSE)</formula>
    </cfRule>
  </conditionalFormatting>
  <conditionalFormatting sqref="AK270:AK298">
    <cfRule type="expression" dxfId="145" priority="161">
      <formula>IF(RIGHT(TEXT(AK270,"0.#"),1)=".",FALSE,TRUE)</formula>
    </cfRule>
    <cfRule type="expression" dxfId="144" priority="162">
      <formula>IF(RIGHT(TEXT(AK270,"0.#"),1)=".",TRUE,FALSE)</formula>
    </cfRule>
  </conditionalFormatting>
  <conditionalFormatting sqref="AU270:AX298">
    <cfRule type="expression" dxfId="143" priority="157">
      <formula>IF(AND(AU270&gt;=0, RIGHT(TEXT(AU270,"0.#"),1)&lt;&gt;"."),TRUE,FALSE)</formula>
    </cfRule>
    <cfRule type="expression" dxfId="142" priority="158">
      <formula>IF(AND(AU270&gt;=0, RIGHT(TEXT(AU270,"0.#"),1)="."),TRUE,FALSE)</formula>
    </cfRule>
    <cfRule type="expression" dxfId="141" priority="159">
      <formula>IF(AND(AU270&lt;0, RIGHT(TEXT(AU270,"0.#"),1)&lt;&gt;"."),TRUE,FALSE)</formula>
    </cfRule>
    <cfRule type="expression" dxfId="140" priority="160">
      <formula>IF(AND(AU270&lt;0, RIGHT(TEXT(AU270,"0.#"),1)="."),TRUE,FALSE)</formula>
    </cfRule>
  </conditionalFormatting>
  <conditionalFormatting sqref="AK302">
    <cfRule type="expression" dxfId="139" priority="155">
      <formula>IF(RIGHT(TEXT(AK302,"0.#"),1)=".",FALSE,TRUE)</formula>
    </cfRule>
    <cfRule type="expression" dxfId="138" priority="156">
      <formula>IF(RIGHT(TEXT(AK302,"0.#"),1)=".",TRUE,FALSE)</formula>
    </cfRule>
  </conditionalFormatting>
  <conditionalFormatting sqref="AU302:AX302">
    <cfRule type="expression" dxfId="137" priority="151">
      <formula>IF(AND(AU302&gt;=0, RIGHT(TEXT(AU302,"0.#"),1)&lt;&gt;"."),TRUE,FALSE)</formula>
    </cfRule>
    <cfRule type="expression" dxfId="136" priority="152">
      <formula>IF(AND(AU302&gt;=0, RIGHT(TEXT(AU302,"0.#"),1)="."),TRUE,FALSE)</formula>
    </cfRule>
    <cfRule type="expression" dxfId="135" priority="153">
      <formula>IF(AND(AU302&lt;0, RIGHT(TEXT(AU302,"0.#"),1)&lt;&gt;"."),TRUE,FALSE)</formula>
    </cfRule>
    <cfRule type="expression" dxfId="134" priority="154">
      <formula>IF(AND(AU302&lt;0, RIGHT(TEXT(AU302,"0.#"),1)="."),TRUE,FALSE)</formula>
    </cfRule>
  </conditionalFormatting>
  <conditionalFormatting sqref="AK303:AK331">
    <cfRule type="expression" dxfId="133" priority="149">
      <formula>IF(RIGHT(TEXT(AK303,"0.#"),1)=".",FALSE,TRUE)</formula>
    </cfRule>
    <cfRule type="expression" dxfId="132" priority="150">
      <formula>IF(RIGHT(TEXT(AK303,"0.#"),1)=".",TRUE,FALSE)</formula>
    </cfRule>
  </conditionalFormatting>
  <conditionalFormatting sqref="AU303:AX331">
    <cfRule type="expression" dxfId="131" priority="145">
      <formula>IF(AND(AU303&gt;=0, RIGHT(TEXT(AU303,"0.#"),1)&lt;&gt;"."),TRUE,FALSE)</formula>
    </cfRule>
    <cfRule type="expression" dxfId="130" priority="146">
      <formula>IF(AND(AU303&gt;=0, RIGHT(TEXT(AU303,"0.#"),1)="."),TRUE,FALSE)</formula>
    </cfRule>
    <cfRule type="expression" dxfId="129" priority="147">
      <formula>IF(AND(AU303&lt;0, RIGHT(TEXT(AU303,"0.#"),1)&lt;&gt;"."),TRUE,FALSE)</formula>
    </cfRule>
    <cfRule type="expression" dxfId="128" priority="148">
      <formula>IF(AND(AU303&lt;0, RIGHT(TEXT(AU303,"0.#"),1)="."),TRUE,FALSE)</formula>
    </cfRule>
  </conditionalFormatting>
  <conditionalFormatting sqref="AK335">
    <cfRule type="expression" dxfId="127" priority="143">
      <formula>IF(RIGHT(TEXT(AK335,"0.#"),1)=".",FALSE,TRUE)</formula>
    </cfRule>
    <cfRule type="expression" dxfId="126" priority="144">
      <formula>IF(RIGHT(TEXT(AK335,"0.#"),1)=".",TRUE,FALSE)</formula>
    </cfRule>
  </conditionalFormatting>
  <conditionalFormatting sqref="AU335:AX335">
    <cfRule type="expression" dxfId="125" priority="139">
      <formula>IF(AND(AU335&gt;=0, RIGHT(TEXT(AU335,"0.#"),1)&lt;&gt;"."),TRUE,FALSE)</formula>
    </cfRule>
    <cfRule type="expression" dxfId="124" priority="140">
      <formula>IF(AND(AU335&gt;=0, RIGHT(TEXT(AU335,"0.#"),1)="."),TRUE,FALSE)</formula>
    </cfRule>
    <cfRule type="expression" dxfId="123" priority="141">
      <formula>IF(AND(AU335&lt;0, RIGHT(TEXT(AU335,"0.#"),1)&lt;&gt;"."),TRUE,FALSE)</formula>
    </cfRule>
    <cfRule type="expression" dxfId="122" priority="142">
      <formula>IF(AND(AU335&lt;0, RIGHT(TEXT(AU335,"0.#"),1)="."),TRUE,FALSE)</formula>
    </cfRule>
  </conditionalFormatting>
  <conditionalFormatting sqref="AK336:AK364">
    <cfRule type="expression" dxfId="121" priority="137">
      <formula>IF(RIGHT(TEXT(AK336,"0.#"),1)=".",FALSE,TRUE)</formula>
    </cfRule>
    <cfRule type="expression" dxfId="120" priority="138">
      <formula>IF(RIGHT(TEXT(AK336,"0.#"),1)=".",TRUE,FALSE)</formula>
    </cfRule>
  </conditionalFormatting>
  <conditionalFormatting sqref="AU336:AX364">
    <cfRule type="expression" dxfId="119" priority="133">
      <formula>IF(AND(AU336&gt;=0, RIGHT(TEXT(AU336,"0.#"),1)&lt;&gt;"."),TRUE,FALSE)</formula>
    </cfRule>
    <cfRule type="expression" dxfId="118" priority="134">
      <formula>IF(AND(AU336&gt;=0, RIGHT(TEXT(AU336,"0.#"),1)="."),TRUE,FALSE)</formula>
    </cfRule>
    <cfRule type="expression" dxfId="117" priority="135">
      <formula>IF(AND(AU336&lt;0, RIGHT(TEXT(AU336,"0.#"),1)&lt;&gt;"."),TRUE,FALSE)</formula>
    </cfRule>
    <cfRule type="expression" dxfId="116" priority="136">
      <formula>IF(AND(AU336&lt;0, RIGHT(TEXT(AU336,"0.#"),1)="."),TRUE,FALSE)</formula>
    </cfRule>
  </conditionalFormatting>
  <conditionalFormatting sqref="AK368">
    <cfRule type="expression" dxfId="115" priority="131">
      <formula>IF(RIGHT(TEXT(AK368,"0.#"),1)=".",FALSE,TRUE)</formula>
    </cfRule>
    <cfRule type="expression" dxfId="114" priority="132">
      <formula>IF(RIGHT(TEXT(AK368,"0.#"),1)=".",TRUE,FALSE)</formula>
    </cfRule>
  </conditionalFormatting>
  <conditionalFormatting sqref="AU368:AX368">
    <cfRule type="expression" dxfId="113" priority="127">
      <formula>IF(AND(AU368&gt;=0, RIGHT(TEXT(AU368,"0.#"),1)&lt;&gt;"."),TRUE,FALSE)</formula>
    </cfRule>
    <cfRule type="expression" dxfId="112" priority="128">
      <formula>IF(AND(AU368&gt;=0, RIGHT(TEXT(AU368,"0.#"),1)="."),TRUE,FALSE)</formula>
    </cfRule>
    <cfRule type="expression" dxfId="111" priority="129">
      <formula>IF(AND(AU368&lt;0, RIGHT(TEXT(AU368,"0.#"),1)&lt;&gt;"."),TRUE,FALSE)</formula>
    </cfRule>
    <cfRule type="expression" dxfId="110" priority="130">
      <formula>IF(AND(AU368&lt;0, RIGHT(TEXT(AU368,"0.#"),1)="."),TRUE,FALSE)</formula>
    </cfRule>
  </conditionalFormatting>
  <conditionalFormatting sqref="AK369:AK397">
    <cfRule type="expression" dxfId="109" priority="125">
      <formula>IF(RIGHT(TEXT(AK369,"0.#"),1)=".",FALSE,TRUE)</formula>
    </cfRule>
    <cfRule type="expression" dxfId="108" priority="126">
      <formula>IF(RIGHT(TEXT(AK369,"0.#"),1)=".",TRUE,FALSE)</formula>
    </cfRule>
  </conditionalFormatting>
  <conditionalFormatting sqref="AU369:AX397">
    <cfRule type="expression" dxfId="107" priority="121">
      <formula>IF(AND(AU369&gt;=0, RIGHT(TEXT(AU369,"0.#"),1)&lt;&gt;"."),TRUE,FALSE)</formula>
    </cfRule>
    <cfRule type="expression" dxfId="106" priority="122">
      <formula>IF(AND(AU369&gt;=0, RIGHT(TEXT(AU369,"0.#"),1)="."),TRUE,FALSE)</formula>
    </cfRule>
    <cfRule type="expression" dxfId="105" priority="123">
      <formula>IF(AND(AU369&lt;0, RIGHT(TEXT(AU369,"0.#"),1)&lt;&gt;"."),TRUE,FALSE)</formula>
    </cfRule>
    <cfRule type="expression" dxfId="104" priority="124">
      <formula>IF(AND(AU369&lt;0, RIGHT(TEXT(AU369,"0.#"),1)="."),TRUE,FALSE)</formula>
    </cfRule>
  </conditionalFormatting>
  <conditionalFormatting sqref="AK401">
    <cfRule type="expression" dxfId="103" priority="119">
      <formula>IF(RIGHT(TEXT(AK401,"0.#"),1)=".",FALSE,TRUE)</formula>
    </cfRule>
    <cfRule type="expression" dxfId="102" priority="120">
      <formula>IF(RIGHT(TEXT(AK401,"0.#"),1)=".",TRUE,FALSE)</formula>
    </cfRule>
  </conditionalFormatting>
  <conditionalFormatting sqref="AU401:AX401">
    <cfRule type="expression" dxfId="101" priority="115">
      <formula>IF(AND(AU401&gt;=0, RIGHT(TEXT(AU401,"0.#"),1)&lt;&gt;"."),TRUE,FALSE)</formula>
    </cfRule>
    <cfRule type="expression" dxfId="100" priority="116">
      <formula>IF(AND(AU401&gt;=0, RIGHT(TEXT(AU401,"0.#"),1)="."),TRUE,FALSE)</formula>
    </cfRule>
    <cfRule type="expression" dxfId="99" priority="117">
      <formula>IF(AND(AU401&lt;0, RIGHT(TEXT(AU401,"0.#"),1)&lt;&gt;"."),TRUE,FALSE)</formula>
    </cfRule>
    <cfRule type="expression" dxfId="98" priority="118">
      <formula>IF(AND(AU401&lt;0, RIGHT(TEXT(AU401,"0.#"),1)="."),TRUE,FALSE)</formula>
    </cfRule>
  </conditionalFormatting>
  <conditionalFormatting sqref="AK402:AK430">
    <cfRule type="expression" dxfId="97" priority="113">
      <formula>IF(RIGHT(TEXT(AK402,"0.#"),1)=".",FALSE,TRUE)</formula>
    </cfRule>
    <cfRule type="expression" dxfId="96" priority="114">
      <formula>IF(RIGHT(TEXT(AK402,"0.#"),1)=".",TRUE,FALSE)</formula>
    </cfRule>
  </conditionalFormatting>
  <conditionalFormatting sqref="AU402:AX430">
    <cfRule type="expression" dxfId="95" priority="109">
      <formula>IF(AND(AU402&gt;=0, RIGHT(TEXT(AU402,"0.#"),1)&lt;&gt;"."),TRUE,FALSE)</formula>
    </cfRule>
    <cfRule type="expression" dxfId="94" priority="110">
      <formula>IF(AND(AU402&gt;=0, RIGHT(TEXT(AU402,"0.#"),1)="."),TRUE,FALSE)</formula>
    </cfRule>
    <cfRule type="expression" dxfId="93" priority="111">
      <formula>IF(AND(AU402&lt;0, RIGHT(TEXT(AU402,"0.#"),1)&lt;&gt;"."),TRUE,FALSE)</formula>
    </cfRule>
    <cfRule type="expression" dxfId="92" priority="112">
      <formula>IF(AND(AU402&lt;0, RIGHT(TEXT(AU402,"0.#"),1)="."),TRUE,FALSE)</formula>
    </cfRule>
  </conditionalFormatting>
  <conditionalFormatting sqref="AK434">
    <cfRule type="expression" dxfId="91" priority="107">
      <formula>IF(RIGHT(TEXT(AK434,"0.#"),1)=".",FALSE,TRUE)</formula>
    </cfRule>
    <cfRule type="expression" dxfId="90" priority="108">
      <formula>IF(RIGHT(TEXT(AK434,"0.#"),1)=".",TRUE,FALSE)</formula>
    </cfRule>
  </conditionalFormatting>
  <conditionalFormatting sqref="AU434:AX434">
    <cfRule type="expression" dxfId="89" priority="103">
      <formula>IF(AND(AU434&gt;=0, RIGHT(TEXT(AU434,"0.#"),1)&lt;&gt;"."),TRUE,FALSE)</formula>
    </cfRule>
    <cfRule type="expression" dxfId="88" priority="104">
      <formula>IF(AND(AU434&gt;=0, RIGHT(TEXT(AU434,"0.#"),1)="."),TRUE,FALSE)</formula>
    </cfRule>
    <cfRule type="expression" dxfId="87" priority="105">
      <formula>IF(AND(AU434&lt;0, RIGHT(TEXT(AU434,"0.#"),1)&lt;&gt;"."),TRUE,FALSE)</formula>
    </cfRule>
    <cfRule type="expression" dxfId="86" priority="106">
      <formula>IF(AND(AU434&lt;0, RIGHT(TEXT(AU434,"0.#"),1)="."),TRUE,FALSE)</formula>
    </cfRule>
  </conditionalFormatting>
  <conditionalFormatting sqref="AK435:AK463">
    <cfRule type="expression" dxfId="85" priority="101">
      <formula>IF(RIGHT(TEXT(AK435,"0.#"),1)=".",FALSE,TRUE)</formula>
    </cfRule>
    <cfRule type="expression" dxfId="84" priority="102">
      <formula>IF(RIGHT(TEXT(AK435,"0.#"),1)=".",TRUE,FALSE)</formula>
    </cfRule>
  </conditionalFormatting>
  <conditionalFormatting sqref="AU435:AX463">
    <cfRule type="expression" dxfId="83" priority="97">
      <formula>IF(AND(AU435&gt;=0, RIGHT(TEXT(AU435,"0.#"),1)&lt;&gt;"."),TRUE,FALSE)</formula>
    </cfRule>
    <cfRule type="expression" dxfId="82" priority="98">
      <formula>IF(AND(AU435&gt;=0, RIGHT(TEXT(AU435,"0.#"),1)="."),TRUE,FALSE)</formula>
    </cfRule>
    <cfRule type="expression" dxfId="81" priority="99">
      <formula>IF(AND(AU435&lt;0, RIGHT(TEXT(AU435,"0.#"),1)&lt;&gt;"."),TRUE,FALSE)</formula>
    </cfRule>
    <cfRule type="expression" dxfId="80" priority="100">
      <formula>IF(AND(AU435&lt;0, RIGHT(TEXT(AU435,"0.#"),1)="."),TRUE,FALSE)</formula>
    </cfRule>
  </conditionalFormatting>
  <conditionalFormatting sqref="AK467">
    <cfRule type="expression" dxfId="79" priority="95">
      <formula>IF(RIGHT(TEXT(AK467,"0.#"),1)=".",FALSE,TRUE)</formula>
    </cfRule>
    <cfRule type="expression" dxfId="78" priority="96">
      <formula>IF(RIGHT(TEXT(AK467,"0.#"),1)=".",TRUE,FALSE)</formula>
    </cfRule>
  </conditionalFormatting>
  <conditionalFormatting sqref="AU467:AX467">
    <cfRule type="expression" dxfId="77" priority="91">
      <formula>IF(AND(AU467&gt;=0, RIGHT(TEXT(AU467,"0.#"),1)&lt;&gt;"."),TRUE,FALSE)</formula>
    </cfRule>
    <cfRule type="expression" dxfId="76" priority="92">
      <formula>IF(AND(AU467&gt;=0, RIGHT(TEXT(AU467,"0.#"),1)="."),TRUE,FALSE)</formula>
    </cfRule>
    <cfRule type="expression" dxfId="75" priority="93">
      <formula>IF(AND(AU467&lt;0, RIGHT(TEXT(AU467,"0.#"),1)&lt;&gt;"."),TRUE,FALSE)</formula>
    </cfRule>
    <cfRule type="expression" dxfId="74" priority="94">
      <formula>IF(AND(AU467&lt;0, RIGHT(TEXT(AU467,"0.#"),1)="."),TRUE,FALSE)</formula>
    </cfRule>
  </conditionalFormatting>
  <conditionalFormatting sqref="AK468:AK496">
    <cfRule type="expression" dxfId="73" priority="89">
      <formula>IF(RIGHT(TEXT(AK468,"0.#"),1)=".",FALSE,TRUE)</formula>
    </cfRule>
    <cfRule type="expression" dxfId="72" priority="90">
      <formula>IF(RIGHT(TEXT(AK468,"0.#"),1)=".",TRUE,FALSE)</formula>
    </cfRule>
  </conditionalFormatting>
  <conditionalFormatting sqref="AU468:AX496">
    <cfRule type="expression" dxfId="71" priority="85">
      <formula>IF(AND(AU468&gt;=0, RIGHT(TEXT(AU468,"0.#"),1)&lt;&gt;"."),TRUE,FALSE)</formula>
    </cfRule>
    <cfRule type="expression" dxfId="70" priority="86">
      <formula>IF(AND(AU468&gt;=0, RIGHT(TEXT(AU468,"0.#"),1)="."),TRUE,FALSE)</formula>
    </cfRule>
    <cfRule type="expression" dxfId="69" priority="87">
      <formula>IF(AND(AU468&lt;0, RIGHT(TEXT(AU468,"0.#"),1)&lt;&gt;"."),TRUE,FALSE)</formula>
    </cfRule>
    <cfRule type="expression" dxfId="68" priority="88">
      <formula>IF(AND(AU468&lt;0, RIGHT(TEXT(AU468,"0.#"),1)="."),TRUE,FALSE)</formula>
    </cfRule>
  </conditionalFormatting>
  <conditionalFormatting sqref="AE24:AN24 AJ23:AN23 AT24:AX24">
    <cfRule type="expression" dxfId="67" priority="83">
      <formula>IF(RIGHT(TEXT(AE23,"0.#"),1)=".",FALSE,TRUE)</formula>
    </cfRule>
    <cfRule type="expression" dxfId="66" priority="84">
      <formula>IF(RIGHT(TEXT(AE23,"0.#"),1)=".",TRUE,FALSE)</formula>
    </cfRule>
  </conditionalFormatting>
  <conditionalFormatting sqref="AE25:AI25">
    <cfRule type="expression" dxfId="65" priority="75">
      <formula>IF(AND(AE25&gt;=0, RIGHT(TEXT(AE25,"0.#"),1)&lt;&gt;"."),TRUE,FALSE)</formula>
    </cfRule>
    <cfRule type="expression" dxfId="64" priority="76">
      <formula>IF(AND(AE25&gt;=0, RIGHT(TEXT(AE25,"0.#"),1)="."),TRUE,FALSE)</formula>
    </cfRule>
    <cfRule type="expression" dxfId="63" priority="77">
      <formula>IF(AND(AE25&lt;0, RIGHT(TEXT(AE25,"0.#"),1)&lt;&gt;"."),TRUE,FALSE)</formula>
    </cfRule>
    <cfRule type="expression" dxfId="62" priority="78">
      <formula>IF(AND(AE25&lt;0, RIGHT(TEXT(AE25,"0.#"),1)="."),TRUE,FALSE)</formula>
    </cfRule>
  </conditionalFormatting>
  <conditionalFormatting sqref="AJ25:AN25">
    <cfRule type="expression" dxfId="61" priority="71">
      <formula>IF(AND(AJ25&gt;=0, RIGHT(TEXT(AJ25,"0.#"),1)&lt;&gt;"."),TRUE,FALSE)</formula>
    </cfRule>
    <cfRule type="expression" dxfId="60" priority="72">
      <formula>IF(AND(AJ25&gt;=0, RIGHT(TEXT(AJ25,"0.#"),1)="."),TRUE,FALSE)</formula>
    </cfRule>
    <cfRule type="expression" dxfId="59" priority="73">
      <formula>IF(AND(AJ25&lt;0, RIGHT(TEXT(AJ25,"0.#"),1)&lt;&gt;"."),TRUE,FALSE)</formula>
    </cfRule>
    <cfRule type="expression" dxfId="58" priority="74">
      <formula>IF(AND(AJ25&lt;0, RIGHT(TEXT(AJ25,"0.#"),1)="."),TRUE,FALSE)</formula>
    </cfRule>
  </conditionalFormatting>
  <conditionalFormatting sqref="AU236:AX236">
    <cfRule type="expression" dxfId="57" priority="59">
      <formula>IF(AND(AU236&gt;=0, RIGHT(TEXT(AU236,"0.#"),1)&lt;&gt;"."),TRUE,FALSE)</formula>
    </cfRule>
    <cfRule type="expression" dxfId="56" priority="60">
      <formula>IF(AND(AU236&gt;=0, RIGHT(TEXT(AU236,"0.#"),1)="."),TRUE,FALSE)</formula>
    </cfRule>
    <cfRule type="expression" dxfId="55" priority="61">
      <formula>IF(AND(AU236&lt;0, RIGHT(TEXT(AU236,"0.#"),1)&lt;&gt;"."),TRUE,FALSE)</formula>
    </cfRule>
    <cfRule type="expression" dxfId="54" priority="62">
      <formula>IF(AND(AU236&lt;0, RIGHT(TEXT(AU236,"0.#"),1)="."),TRUE,FALSE)</formula>
    </cfRule>
  </conditionalFormatting>
  <conditionalFormatting sqref="AE43:AI43 AE38:AI38 AE33:AI33 AE28:AI28">
    <cfRule type="expression" dxfId="53" priority="57">
      <formula>IF(RIGHT(TEXT(AE28,"0.#"),1)=".",FALSE,TRUE)</formula>
    </cfRule>
    <cfRule type="expression" dxfId="52" priority="58">
      <formula>IF(RIGHT(TEXT(AE28,"0.#"),1)=".",TRUE,FALSE)</formula>
    </cfRule>
  </conditionalFormatting>
  <conditionalFormatting sqref="AE44:AX44 AJ43:AS43 AE39:AX39 AJ38:AS38 AE34:AX34 AJ33:AS33 AE29:AX29 AJ28:AS28">
    <cfRule type="expression" dxfId="51" priority="55">
      <formula>IF(RIGHT(TEXT(AE28,"0.#"),1)=".",FALSE,TRUE)</formula>
    </cfRule>
    <cfRule type="expression" dxfId="50" priority="56">
      <formula>IF(RIGHT(TEXT(AE28,"0.#"),1)=".",TRUE,FALSE)</formula>
    </cfRule>
  </conditionalFormatting>
  <conditionalFormatting sqref="AE45:AI45 AE40:AI40 AE35:AI35 AE30:AI30">
    <cfRule type="expression" dxfId="49" priority="51">
      <formula>IF(AND(AE30&gt;=0, RIGHT(TEXT(AE30,"0.#"),1)&lt;&gt;"."),TRUE,FALSE)</formula>
    </cfRule>
    <cfRule type="expression" dxfId="48" priority="52">
      <formula>IF(AND(AE30&gt;=0, RIGHT(TEXT(AE30,"0.#"),1)="."),TRUE,FALSE)</formula>
    </cfRule>
    <cfRule type="expression" dxfId="47" priority="53">
      <formula>IF(AND(AE30&lt;0, RIGHT(TEXT(AE30,"0.#"),1)&lt;&gt;"."),TRUE,FALSE)</formula>
    </cfRule>
    <cfRule type="expression" dxfId="46" priority="54">
      <formula>IF(AND(AE30&lt;0, RIGHT(TEXT(AE30,"0.#"),1)="."),TRUE,FALSE)</formula>
    </cfRule>
  </conditionalFormatting>
  <conditionalFormatting sqref="AJ45:AS45 AJ40:AS40 AJ35:AS35 AJ30:AS30">
    <cfRule type="expression" dxfId="45" priority="47">
      <formula>IF(AND(AJ30&gt;=0, RIGHT(TEXT(AJ30,"0.#"),1)&lt;&gt;"."),TRUE,FALSE)</formula>
    </cfRule>
    <cfRule type="expression" dxfId="44" priority="48">
      <formula>IF(AND(AJ30&gt;=0, RIGHT(TEXT(AJ30,"0.#"),1)="."),TRUE,FALSE)</formula>
    </cfRule>
    <cfRule type="expression" dxfId="43" priority="49">
      <formula>IF(AND(AJ30&lt;0, RIGHT(TEXT(AJ30,"0.#"),1)&lt;&gt;"."),TRUE,FALSE)</formula>
    </cfRule>
    <cfRule type="expression" dxfId="42" priority="50">
      <formula>IF(AND(AJ30&lt;0, RIGHT(TEXT(AJ30,"0.#"),1)="."),TRUE,FALSE)</formula>
    </cfRule>
  </conditionalFormatting>
  <conditionalFormatting sqref="AE64:AI64 AE59:AI59">
    <cfRule type="expression" dxfId="41" priority="45">
      <formula>IF(RIGHT(TEXT(AE59,"0.#"),1)=".",FALSE,TRUE)</formula>
    </cfRule>
    <cfRule type="expression" dxfId="40" priority="46">
      <formula>IF(RIGHT(TEXT(AE59,"0.#"),1)=".",TRUE,FALSE)</formula>
    </cfRule>
  </conditionalFormatting>
  <conditionalFormatting sqref="AE65:AX65 AJ64:AS64 AE60:AX60 AJ59:AS59">
    <cfRule type="expression" dxfId="39" priority="43">
      <formula>IF(RIGHT(TEXT(AE59,"0.#"),1)=".",FALSE,TRUE)</formula>
    </cfRule>
    <cfRule type="expression" dxfId="38" priority="44">
      <formula>IF(RIGHT(TEXT(AE59,"0.#"),1)=".",TRUE,FALSE)</formula>
    </cfRule>
  </conditionalFormatting>
  <conditionalFormatting sqref="AE66:AI66 AE61:AI61">
    <cfRule type="expression" dxfId="37" priority="39">
      <formula>IF(AND(AE61&gt;=0, RIGHT(TEXT(AE61,"0.#"),1)&lt;&gt;"."),TRUE,FALSE)</formula>
    </cfRule>
    <cfRule type="expression" dxfId="36" priority="40">
      <formula>IF(AND(AE61&gt;=0, RIGHT(TEXT(AE61,"0.#"),1)="."),TRUE,FALSE)</formula>
    </cfRule>
    <cfRule type="expression" dxfId="35" priority="41">
      <formula>IF(AND(AE61&lt;0, RIGHT(TEXT(AE61,"0.#"),1)&lt;&gt;"."),TRUE,FALSE)</formula>
    </cfRule>
    <cfRule type="expression" dxfId="34" priority="42">
      <formula>IF(AND(AE61&lt;0, RIGHT(TEXT(AE61,"0.#"),1)="."),TRUE,FALSE)</formula>
    </cfRule>
  </conditionalFormatting>
  <conditionalFormatting sqref="AJ66:AS66 AJ61:AS61">
    <cfRule type="expression" dxfId="33" priority="35">
      <formula>IF(AND(AJ61&gt;=0, RIGHT(TEXT(AJ61,"0.#"),1)&lt;&gt;"."),TRUE,FALSE)</formula>
    </cfRule>
    <cfRule type="expression" dxfId="32" priority="36">
      <formula>IF(AND(AJ61&gt;=0, RIGHT(TEXT(AJ61,"0.#"),1)="."),TRUE,FALSE)</formula>
    </cfRule>
    <cfRule type="expression" dxfId="31" priority="37">
      <formula>IF(AND(AJ61&lt;0, RIGHT(TEXT(AJ61,"0.#"),1)&lt;&gt;"."),TRUE,FALSE)</formula>
    </cfRule>
    <cfRule type="expression" dxfId="30" priority="38">
      <formula>IF(AND(AJ61&lt;0, RIGHT(TEXT(AJ61,"0.#"),1)="."),TRUE,FALSE)</formula>
    </cfRule>
  </conditionalFormatting>
  <conditionalFormatting sqref="AE81:AX81 AE78:AX78 AE75:AX75 AE72:AX72">
    <cfRule type="expression" dxfId="29" priority="33">
      <formula>IF(RIGHT(TEXT(AE72,"0.#"),1)=".",FALSE,TRUE)</formula>
    </cfRule>
    <cfRule type="expression" dxfId="28" priority="34">
      <formula>IF(RIGHT(TEXT(AE72,"0.#"),1)=".",TRUE,FALSE)</formula>
    </cfRule>
  </conditionalFormatting>
  <conditionalFormatting sqref="AE80:AS80 AE77:AS77 AE74:AS74 AE71:AS71">
    <cfRule type="expression" dxfId="27" priority="31">
      <formula>IF(RIGHT(TEXT(AE71,"0.#"),1)=".",FALSE,TRUE)</formula>
    </cfRule>
    <cfRule type="expression" dxfId="26" priority="32">
      <formula>IF(RIGHT(TEXT(AE71,"0.#"),1)=".",TRUE,FALSE)</formula>
    </cfRule>
  </conditionalFormatting>
  <conditionalFormatting sqref="AO23:AS24">
    <cfRule type="expression" dxfId="25" priority="29">
      <formula>IF(RIGHT(TEXT(AO23,"0.#"),1)=".",FALSE,TRUE)</formula>
    </cfRule>
    <cfRule type="expression" dxfId="24" priority="30">
      <formula>IF(RIGHT(TEXT(AO23,"0.#"),1)=".",TRUE,FALSE)</formula>
    </cfRule>
  </conditionalFormatting>
  <conditionalFormatting sqref="AO25:AS25">
    <cfRule type="expression" dxfId="23" priority="21">
      <formula>IF(AND(AO25&gt;=0, RIGHT(TEXT(AO25,"0.#"),1)&lt;&gt;"."),TRUE,FALSE)</formula>
    </cfRule>
    <cfRule type="expression" dxfId="22" priority="22">
      <formula>IF(AND(AO25&gt;=0, RIGHT(TEXT(AO25,"0.#"),1)="."),TRUE,FALSE)</formula>
    </cfRule>
    <cfRule type="expression" dxfId="21" priority="23">
      <formula>IF(AND(AO25&lt;0, RIGHT(TEXT(AO25,"0.#"),1)&lt;&gt;"."),TRUE,FALSE)</formula>
    </cfRule>
    <cfRule type="expression" dxfId="20" priority="24">
      <formula>IF(AND(AO25&lt;0, RIGHT(TEXT(AO25,"0.#"),1)="."),TRUE,FALSE)</formula>
    </cfRule>
  </conditionalFormatting>
  <conditionalFormatting sqref="Y195:Y202">
    <cfRule type="expression" dxfId="19" priority="19">
      <formula>IF(RIGHT(TEXT(Y195,"0.#"),1)=".",FALSE,TRUE)</formula>
    </cfRule>
    <cfRule type="expression" dxfId="18" priority="20">
      <formula>IF(RIGHT(TEXT(Y195,"0.#"),1)=".",TRUE,FALSE)</formula>
    </cfRule>
  </conditionalFormatting>
  <conditionalFormatting sqref="Y194">
    <cfRule type="expression" dxfId="17" priority="17">
      <formula>IF(RIGHT(TEXT(Y194,"0.#"),1)=".",FALSE,TRUE)</formula>
    </cfRule>
    <cfRule type="expression" dxfId="16" priority="18">
      <formula>IF(RIGHT(TEXT(Y194,"0.#"),1)=".",TRUE,FALSE)</formula>
    </cfRule>
  </conditionalFormatting>
  <conditionalFormatting sqref="Y193">
    <cfRule type="expression" dxfId="15" priority="15">
      <formula>IF(RIGHT(TEXT(Y193,"0.#"),1)=".",FALSE,TRUE)</formula>
    </cfRule>
    <cfRule type="expression" dxfId="14" priority="16">
      <formula>IF(RIGHT(TEXT(Y193,"0.#"),1)=".",TRUE,FALSE)</formula>
    </cfRule>
  </conditionalFormatting>
  <conditionalFormatting sqref="Y212:Y213 Y208:Y210">
    <cfRule type="expression" dxfId="13" priority="13">
      <formula>IF(RIGHT(TEXT(Y208,"0.#"),1)=".",FALSE,TRUE)</formula>
    </cfRule>
    <cfRule type="expression" dxfId="12" priority="14">
      <formula>IF(RIGHT(TEXT(Y208,"0.#"),1)=".",TRUE,FALSE)</formula>
    </cfRule>
  </conditionalFormatting>
  <conditionalFormatting sqref="Y207">
    <cfRule type="expression" dxfId="11" priority="11">
      <formula>IF(RIGHT(TEXT(Y207,"0.#"),1)=".",FALSE,TRUE)</formula>
    </cfRule>
    <cfRule type="expression" dxfId="10" priority="12">
      <formula>IF(RIGHT(TEXT(Y207,"0.#"),1)=".",TRUE,FALSE)</formula>
    </cfRule>
  </conditionalFormatting>
  <conditionalFormatting sqref="Y206 Y211">
    <cfRule type="expression" dxfId="9" priority="9">
      <formula>IF(RIGHT(TEXT(Y206,"0.#"),1)=".",FALSE,TRUE)</formula>
    </cfRule>
    <cfRule type="expression" dxfId="8" priority="10">
      <formula>IF(RIGHT(TEXT(Y206,"0.#"),1)=".",TRUE,FALSE)</formula>
    </cfRule>
  </conditionalFormatting>
  <conditionalFormatting sqref="Y215">
    <cfRule type="expression" dxfId="7" priority="7">
      <formula>IF(RIGHT(TEXT(Y215,"0.#"),1)=".",FALSE,TRUE)</formula>
    </cfRule>
    <cfRule type="expression" dxfId="6" priority="8">
      <formula>IF(RIGHT(TEXT(Y215,"0.#"),1)=".",TRUE,FALSE)</formula>
    </cfRule>
  </conditionalFormatting>
  <conditionalFormatting sqref="Y214">
    <cfRule type="expression" dxfId="5" priority="5">
      <formula>IF(RIGHT(TEXT(Y214,"0.#"),1)=".",FALSE,TRUE)</formula>
    </cfRule>
    <cfRule type="expression" dxfId="4" priority="6">
      <formula>IF(RIGHT(TEXT(Y214,"0.#"),1)=".",TRUE,FALSE)</formula>
    </cfRule>
  </conditionalFormatting>
  <conditionalFormatting sqref="AE83:AS83">
    <cfRule type="expression" dxfId="3" priority="3">
      <formula>IF(RIGHT(TEXT(AE83,"0.#"),1)=".",FALSE,TRUE)</formula>
    </cfRule>
    <cfRule type="expression" dxfId="2" priority="4">
      <formula>IF(RIGHT(TEXT(AE83,"0.#"),1)=".",TRUE,FALSE)</formula>
    </cfRule>
  </conditionalFormatting>
  <conditionalFormatting sqref="AE84:AS84">
    <cfRule type="expression" dxfId="1" priority="1">
      <formula>IF(RIGHT(TEXT(AE84,"0.#"),1)=".",FALSE,TRUE)</formula>
    </cfRule>
    <cfRule type="expression" dxfId="0"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27"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0" sqref="K2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377</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2015-05-25T14:50:04Z</cp:lastPrinted>
  <dcterms:created xsi:type="dcterms:W3CDTF">2012-03-13T00:50:25Z</dcterms:created>
  <dcterms:modified xsi:type="dcterms:W3CDTF">2015-07-07T01:57:16Z</dcterms:modified>
</cp:coreProperties>
</file>