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金融庁\"/>
    </mc:Choice>
  </mc:AlternateContent>
  <bookViews>
    <workbookView xWindow="0" yWindow="15" windowWidth="2061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<sst xmlns="http://schemas.openxmlformats.org/spreadsheetml/2006/main" count="771" uniqueCount="467">
  <si>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</si>
  <si>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</si>
  <si>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</si>
  <si>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</si>
  <si>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</si>
  <si>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</si>
  <si>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</si>
  <si>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</si>
  <si>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</si>
  <si>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</si>
  <si>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</si>
  <si>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</si>
  <si>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</si>
  <si>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</si>
  <si>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</si>
  <si>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</si>
  <si>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</si>
  <si>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</si>
  <si>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</si>
  <si>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</si>
  <si>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</si>
  <si>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</si>
  <si>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</si>
  <si>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</si>
  <si>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</si>
  <si>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</si>
  <si>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</si>
  <si>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</si>
  <si>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</si>
  <si>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</si>
  <si>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</si>
  <si>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</si>
  <si>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</si>
  <si>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</si>
  <si>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</si>
  <si>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</si>
  <si>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</si>
  <si>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</si>
  <si>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</si>
  <si>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</si>
  <si>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</si>
  <si>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</si>
  <si>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</si>
  <si>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</si>
  <si>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</si>
  <si>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</si>
  <si>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</si>
  <si>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</si>
  <si>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</si>
  <si>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</si>
  <si>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</si>
  <si>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</si>
  <si>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</si>
  <si>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</si>
  <si>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</si>
  <si>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</si>
  <si>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</si>
  <si>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</si>
  <si>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</si>
  <si>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</si>
  <si>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</si>
  <si>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</si>
  <si>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</si>
  <si>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</si>
  <si>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</si>
  <si>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</si>
  <si>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</si>
  <si>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</si>
  <si>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</si>
  <si>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</si>
  <si>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</si>
  <si>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</si>
  <si>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</si>
  <si>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</si>
  <si>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</si>
  <si>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</si>
  <si>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</si>
  <si>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</si>
  <si>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</si>
  <si>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</si>
  <si>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</si>
  <si>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</si>
  <si>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</si>
  <si>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</si>
  <si>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</si>
  <si>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</si>
  <si>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</si>
  <si>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</si>
  <si>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</si>
  <si>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</si>
  <si>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</si>
  <si>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</si>
  <si>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</si>
  <si>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</si>
  <si>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</si>
  <si>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</si>
  <si>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</si>
  <si>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</si>
  <si>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</si>
  <si>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</si>
  <si>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</si>
  <si>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</si>
  <si>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</si>
  <si>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</si>
  <si>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</si>
  <si>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</si>
  <si>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</si>
  <si>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</si>
  <si>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</si>
  <si>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</si>
  <si>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</si>
  <si>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</si>
  <si>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</si>
  <si>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</si>
  <si>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</si>
  <si>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</si>
  <si>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</si>
  <si>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</si>
  <si>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</si>
  <si>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</si>
  <si>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</si>
  <si>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</si>
  <si>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</si>
  <si>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</si>
  <si>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</si>
  <si>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</si>
  <si>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</si>
  <si>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</si>
  <si>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</si>
  <si>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</si>
  <si>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</si>
  <si>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</si>
  <si>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</si>
  <si>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</si>
  <si>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</si>
  <si>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</si>
  <si>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</si>
  <si>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</si>
  <si>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</si>
  <si>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</si>
  <si>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</si>
  <si>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</si>
  <si>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</si>
  <si>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</si>
  <si>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</si>
  <si>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</si>
  <si>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</si>
  <si>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</si>
  <si>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</si>
  <si>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</si>
  <si>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</si>
  <si>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</si>
  <si>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</si>
  <si>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</si>
  <si>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</si>
  <si>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</si>
  <si>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</si>
  <si>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</si>
  <si>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</si>
  <si>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</si>
  <si>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</si>
  <si>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</si>
  <si>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</si>
  <si>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</si>
  <si>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</si>
  <si>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</si>
  <si>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</si>
  <si>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</si>
  <si>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</si>
  <si>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</si>
  <si>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</si>
  <si>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</si>
  <si>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</si>
  <si>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</si>
  <si>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</si>
  <si>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</si>
  <si>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</si>
  <si>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</si>
  <si>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</si>
  <si>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</si>
  <si>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</si>
  <si>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</si>
  <si>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</si>
  <si>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</si>
  <si>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</si>
  <si>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</si>
  <si>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</si>
  <si>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</si>
  <si>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</si>
  <si>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</si>
  <si>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</si>
  <si>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</si>
  <si>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</si>
  <si>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</si>
  <si>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</si>
  <si>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</si>
  <si>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</si>
  <si>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</si>
  <si>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</si>
  <si>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</si>
  <si>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</si>
  <si>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</si>
  <si>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</si>
  <si>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</si>
  <si>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</si>
  <si>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</si>
  <si>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</si>
  <si>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</si>
  <si>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</si>
  <si>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</si>
  <si>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</si>
  <si>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</si>
  <si>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</si>
  <si>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</si>
  <si>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</si>
  <si>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</si>
  <si>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</si>
  <si>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</si>
  <si>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</si>
  <si>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</si>
  <si>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</si>
  <si>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</si>
  <si>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</si>
  <si>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</si>
  <si>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</si>
  <si>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</si>
  <si>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</si>
  <si>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</si>
  <si>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</si>
  <si>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</si>
  <si>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</si>
  <si>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</si>
  <si>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</si>
  <si>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</si>
  <si>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</si>
  <si>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</si>
  <si>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</si>
  <si>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</si>
  <si>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</si>
  <si>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</si>
  <si>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</si>
  <si>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</si>
  <si>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</si>
  <si>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</si>
  <si>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</si>
  <si>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</si>
  <si>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</si>
  <si>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</si>
  <si>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</si>
  <si>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</si>
  <si>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</si>
  <si>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</si>
  <si>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</si>
  <si>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</si>
  <si>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</si>
  <si>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</si>
  <si>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</si>
  <si>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</si>
  <si>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</si>
  <si>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</si>
  <si>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</si>
  <si>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</si>
  <si>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</si>
  <si>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</si>
  <si>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</si>
  <si>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</si>
  <si>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</si>
  <si>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</si>
  <si>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</si>
  <si>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</si>
  <si>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</si>
  <si>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</si>
  <si>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</si>
  <si>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</si>
  <si>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</si>
  <si>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</si>
  <si>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</si>
  <si>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</si>
  <si>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</si>
  <si>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</si>
  <si>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</si>
  <si>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</si>
  <si>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</si>
  <si>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</si>
  <si>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</si>
  <si>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</si>
  <si>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</si>
  <si>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</si>
  <si>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</si>
  <si>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</si>
  <si>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</si>
  <si>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</si>
  <si>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</si>
  <si>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</si>
  <si>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</si>
  <si>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</si>
  <si>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</si>
  <si>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</si>
  <si>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</si>
  <si>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</si>
  <si>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</si>
  <si>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</si>
  <si>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</si>
  <si>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</si>
  <si>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</si>
  <si>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</si>
  <si>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</si>
  <si>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</si>
  <si>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</si>
  <si>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</si>
  <si>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</si>
  <si>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</si>
  <si>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</si>
  <si>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</si>
  <si>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</si>
  <si>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</si>
  <si>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</si>
  <si>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</si>
  <si>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</si>
  <si>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</si>
  <si>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</si>
  <si>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</si>
  <si>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</si>
  <si>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</si>
  <si>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</si>
  <si>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</si>
  <si>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</si>
  <si>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</si>
  <si>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</si>
  <si>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</si>
  <si>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</si>
  <si>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</si>
  <si>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</si>
  <si>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</si>
  <si>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</si>
  <si>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</si>
  <si>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</si>
  <si>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</si>
  <si>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</si>
  <si>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</si>
  <si>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</si>
  <si>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</si>
  <si>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</si>
  <si>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</si>
  <si>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</si>
  <si>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</si>
  <si>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</si>
  <si>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</si>
  <si>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</si>
  <si>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</si>
  <si>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</si>
  <si>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</si>
  <si>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</si>
  <si>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</si>
  <si>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</si>
  <si>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</si>
  <si>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</si>
  <si>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</si>
  <si>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</si>
  <si>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</si>
  <si>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</si>
  <si>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</si>
  <si>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</si>
  <si>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</si>
  <si>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</si>
  <si>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</si>
  <si>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</si>
  <si>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</si>
  <si>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</si>
  <si>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</si>
  <si>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</si>
  <si>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</si>
  <si>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</si>
  <si>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</si>
  <si>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</si>
  <si>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</si>
  <si>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</si>
  <si>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</si>
  <si>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</si>
  <si>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</si>
  <si>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</si>
  <si>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</si>
  <si>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</si>
  <si>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</si>
  <si>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</si>
  <si>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金融機能安定・円滑化復興事業</t>
    <phoneticPr fontId="5"/>
  </si>
  <si>
    <t>016</t>
    <phoneticPr fontId="5"/>
  </si>
  <si>
    <t>027</t>
    <phoneticPr fontId="5"/>
  </si>
  <si>
    <t>「二重債務問題への対応方針」
「個人債務者の私的整理に関するガイドライン」
「東日本大震災からの復興の基本方針」
「平成２３年度一般会計東日本大震災復旧・復興予備費使用について」（閣議決定）</t>
    <phoneticPr fontId="5"/>
  </si>
  <si>
    <t xml:space="preserve">                                          -</t>
    <phoneticPr fontId="5"/>
  </si>
  <si>
    <t>個人債務者私的整理支援
事業費補助金</t>
    <rPh sb="0" eb="2">
      <t>コジン</t>
    </rPh>
    <rPh sb="2" eb="5">
      <t>サイムシャ</t>
    </rPh>
    <rPh sb="5" eb="7">
      <t>シテキ</t>
    </rPh>
    <rPh sb="7" eb="9">
      <t>セイリ</t>
    </rPh>
    <rPh sb="9" eb="11">
      <t>シエン</t>
    </rPh>
    <rPh sb="12" eb="15">
      <t>ジギョウヒ</t>
    </rPh>
    <rPh sb="15" eb="18">
      <t>ホジョキン</t>
    </rPh>
    <phoneticPr fontId="5"/>
  </si>
  <si>
    <t>庁費</t>
    <rPh sb="0" eb="1">
      <t>チョウ</t>
    </rPh>
    <rPh sb="1" eb="2">
      <t>ヒ</t>
    </rPh>
    <phoneticPr fontId="5"/>
  </si>
  <si>
    <t>‐</t>
  </si>
  <si>
    <t>△</t>
  </si>
  <si>
    <t>-</t>
    <phoneticPr fontId="5"/>
  </si>
  <si>
    <t>件</t>
    <rPh sb="0" eb="1">
      <t>ケン</t>
    </rPh>
    <phoneticPr fontId="5"/>
  </si>
  <si>
    <t>人日</t>
    <rPh sb="0" eb="1">
      <t>ニン</t>
    </rPh>
    <rPh sb="1" eb="2">
      <t>ニチ</t>
    </rPh>
    <phoneticPr fontId="5"/>
  </si>
  <si>
    <t>円／件数</t>
    <rPh sb="0" eb="1">
      <t>エン</t>
    </rPh>
    <rPh sb="2" eb="4">
      <t>ケンスウ</t>
    </rPh>
    <phoneticPr fontId="5"/>
  </si>
  <si>
    <t>A.一般社団法人
個人版私的整理ガイドライン運営委員会</t>
    <rPh sb="2" eb="4">
      <t>イッパン</t>
    </rPh>
    <rPh sb="4" eb="6">
      <t>シャダン</t>
    </rPh>
    <rPh sb="6" eb="8">
      <t>ホウジン</t>
    </rPh>
    <rPh sb="9" eb="11">
      <t>コジン</t>
    </rPh>
    <rPh sb="11" eb="12">
      <t>バン</t>
    </rPh>
    <rPh sb="12" eb="14">
      <t>シテキ</t>
    </rPh>
    <rPh sb="14" eb="16">
      <t>セイリ</t>
    </rPh>
    <rPh sb="22" eb="24">
      <t>ウンエイ</t>
    </rPh>
    <rPh sb="24" eb="27">
      <t>イインカイ</t>
    </rPh>
    <phoneticPr fontId="5"/>
  </si>
  <si>
    <t>補助金</t>
    <rPh sb="0" eb="3">
      <t>ホジョキン</t>
    </rPh>
    <phoneticPr fontId="5"/>
  </si>
  <si>
    <t>個人債務者私的整理支援事業費補助金</t>
    <rPh sb="0" eb="2">
      <t>コジン</t>
    </rPh>
    <rPh sb="2" eb="5">
      <t>サイムシャ</t>
    </rPh>
    <rPh sb="5" eb="7">
      <t>シテキ</t>
    </rPh>
    <rPh sb="7" eb="9">
      <t>セイリ</t>
    </rPh>
    <rPh sb="9" eb="11">
      <t>シエン</t>
    </rPh>
    <rPh sb="11" eb="13">
      <t>ジギョウ</t>
    </rPh>
    <rPh sb="13" eb="14">
      <t>ヒ</t>
    </rPh>
    <rPh sb="14" eb="17">
      <t>ホジョキン</t>
    </rPh>
    <phoneticPr fontId="5"/>
  </si>
  <si>
    <t>B.㈱第一広告社</t>
    <rPh sb="3" eb="5">
      <t>ダイイチ</t>
    </rPh>
    <rPh sb="5" eb="8">
      <t>コウコクシャ</t>
    </rPh>
    <phoneticPr fontId="5"/>
  </si>
  <si>
    <t>広告費</t>
    <rPh sb="0" eb="3">
      <t>コウコクヒ</t>
    </rPh>
    <phoneticPr fontId="5"/>
  </si>
  <si>
    <t>テレビスポット・新聞折込広告経費</t>
    <rPh sb="8" eb="10">
      <t>シンブン</t>
    </rPh>
    <rPh sb="10" eb="12">
      <t>オリコミ</t>
    </rPh>
    <rPh sb="12" eb="14">
      <t>コウコク</t>
    </rPh>
    <rPh sb="14" eb="16">
      <t>ケイヒ</t>
    </rPh>
    <phoneticPr fontId="5"/>
  </si>
  <si>
    <t>無料相談会広告経費</t>
    <rPh sb="0" eb="2">
      <t>ムリョウ</t>
    </rPh>
    <rPh sb="2" eb="4">
      <t>ソウダン</t>
    </rPh>
    <rPh sb="4" eb="5">
      <t>カイ</t>
    </rPh>
    <rPh sb="5" eb="7">
      <t>コウコク</t>
    </rPh>
    <rPh sb="7" eb="9">
      <t>ケイヒ</t>
    </rPh>
    <phoneticPr fontId="5"/>
  </si>
  <si>
    <t>広報チラシ作成・印刷業務</t>
    <rPh sb="0" eb="2">
      <t>コウホウ</t>
    </rPh>
    <rPh sb="5" eb="7">
      <t>サクセイ</t>
    </rPh>
    <rPh sb="8" eb="10">
      <t>インサツ</t>
    </rPh>
    <rPh sb="10" eb="12">
      <t>ギョウム</t>
    </rPh>
    <phoneticPr fontId="5"/>
  </si>
  <si>
    <t>住宅展示場における広報業務</t>
    <rPh sb="0" eb="2">
      <t>ジュウタク</t>
    </rPh>
    <rPh sb="2" eb="5">
      <t>テンジジョウ</t>
    </rPh>
    <rPh sb="9" eb="11">
      <t>コウホウ</t>
    </rPh>
    <rPh sb="11" eb="13">
      <t>ギョウム</t>
    </rPh>
    <phoneticPr fontId="5"/>
  </si>
  <si>
    <t>一般社団法人　個人版私的整理ガイドライン運営委員会</t>
    <rPh sb="0" eb="2">
      <t>イッパン</t>
    </rPh>
    <rPh sb="2" eb="4">
      <t>シャダン</t>
    </rPh>
    <rPh sb="4" eb="6">
      <t>ホウジン</t>
    </rPh>
    <rPh sb="7" eb="9">
      <t>コジン</t>
    </rPh>
    <rPh sb="9" eb="10">
      <t>バン</t>
    </rPh>
    <rPh sb="10" eb="12">
      <t>シテキ</t>
    </rPh>
    <rPh sb="12" eb="14">
      <t>セイリ</t>
    </rPh>
    <rPh sb="20" eb="22">
      <t>ウンエイ</t>
    </rPh>
    <rPh sb="22" eb="25">
      <t>イインカイ</t>
    </rPh>
    <phoneticPr fontId="5"/>
  </si>
  <si>
    <t>東日本大震災において被災した個人債務者が私的整理をする際の弁護士費用等の補助</t>
    <rPh sb="0" eb="1">
      <t>ヒガシ</t>
    </rPh>
    <rPh sb="1" eb="3">
      <t>ニホン</t>
    </rPh>
    <rPh sb="3" eb="6">
      <t>ダイシンサイ</t>
    </rPh>
    <rPh sb="10" eb="12">
      <t>ヒサイ</t>
    </rPh>
    <rPh sb="14" eb="16">
      <t>コジン</t>
    </rPh>
    <rPh sb="16" eb="19">
      <t>サイムシャ</t>
    </rPh>
    <rPh sb="20" eb="22">
      <t>シテキ</t>
    </rPh>
    <rPh sb="22" eb="24">
      <t>セイリ</t>
    </rPh>
    <rPh sb="27" eb="28">
      <t>サイ</t>
    </rPh>
    <rPh sb="29" eb="32">
      <t>ベンゴシ</t>
    </rPh>
    <rPh sb="32" eb="34">
      <t>ヒヨウ</t>
    </rPh>
    <rPh sb="34" eb="35">
      <t>トウ</t>
    </rPh>
    <rPh sb="36" eb="38">
      <t>ホジョ</t>
    </rPh>
    <phoneticPr fontId="5"/>
  </si>
  <si>
    <t>－</t>
    <phoneticPr fontId="5"/>
  </si>
  <si>
    <t>㈱第一広告社</t>
  </si>
  <si>
    <t>㈱第一広告社</t>
    <rPh sb="1" eb="3">
      <t>ダイイチ</t>
    </rPh>
    <rPh sb="3" eb="6">
      <t>コウコクシャ</t>
    </rPh>
    <phoneticPr fontId="5"/>
  </si>
  <si>
    <t>㈱第一プランニング</t>
    <rPh sb="1" eb="3">
      <t>ダイイチ</t>
    </rPh>
    <phoneticPr fontId="5"/>
  </si>
  <si>
    <t>仙台CATV㈱</t>
    <rPh sb="0" eb="2">
      <t>センダイ</t>
    </rPh>
    <phoneticPr fontId="5"/>
  </si>
  <si>
    <t>随意契約</t>
    <rPh sb="0" eb="2">
      <t>ズイイ</t>
    </rPh>
    <rPh sb="2" eb="4">
      <t>ケイヤク</t>
    </rPh>
    <phoneticPr fontId="5"/>
  </si>
  <si>
    <t>㈱ソノベ</t>
    <phoneticPr fontId="5"/>
  </si>
  <si>
    <t>㈱ソノベ</t>
    <phoneticPr fontId="5"/>
  </si>
  <si>
    <t>㈱第一広告社</t>
    <phoneticPr fontId="5"/>
  </si>
  <si>
    <t>㈱第一広告社</t>
    <phoneticPr fontId="5"/>
  </si>
  <si>
    <t>㈱キクチ</t>
  </si>
  <si>
    <t>㈱キクチ</t>
    <phoneticPr fontId="5"/>
  </si>
  <si>
    <t>個人版私的整理ガイドライン周知広報用チラシの製作及び印刷業務</t>
    <phoneticPr fontId="5"/>
  </si>
  <si>
    <t>個人版私的整理ガイドラインの周知広報のための制作及び実施業務</t>
    <phoneticPr fontId="5"/>
  </si>
  <si>
    <t>住宅再建ワンストップ相談会の広告チラシの作成、新聞折込み業務等</t>
  </si>
  <si>
    <t>住宅再建ワンストップ相談会の広告チラシの作成、新聞折込み業務等</t>
    <phoneticPr fontId="5"/>
  </si>
  <si>
    <t>個人版私的整理ガイドラインの認知度等に関するアンケート調査に伴う印刷・封入業務等</t>
    <phoneticPr fontId="5"/>
  </si>
  <si>
    <t>個人版私的整理ガイドラインの認知度等に関する調査業務</t>
    <phoneticPr fontId="5"/>
  </si>
  <si>
    <t>個人版私的整理ガイドライン周知広報用マスク購入契約</t>
    <rPh sb="21" eb="23">
      <t>コウニュウ</t>
    </rPh>
    <rPh sb="23" eb="25">
      <t>ケイヤク</t>
    </rPh>
    <phoneticPr fontId="5"/>
  </si>
  <si>
    <t>A.一般社団法人　個人版私的整理ガイドライン運営委員会</t>
    <rPh sb="2" eb="4">
      <t>イッパン</t>
    </rPh>
    <rPh sb="4" eb="6">
      <t>シャダン</t>
    </rPh>
    <rPh sb="6" eb="8">
      <t>ホウジン</t>
    </rPh>
    <rPh sb="9" eb="11">
      <t>コジン</t>
    </rPh>
    <rPh sb="11" eb="12">
      <t>バン</t>
    </rPh>
    <rPh sb="12" eb="14">
      <t>シテキ</t>
    </rPh>
    <rPh sb="14" eb="16">
      <t>セイリ</t>
    </rPh>
    <rPh sb="22" eb="24">
      <t>ウンエイ</t>
    </rPh>
    <rPh sb="24" eb="27">
      <t>イインカイ</t>
    </rPh>
    <phoneticPr fontId="5"/>
  </si>
  <si>
    <t>B.民間会社</t>
    <rPh sb="2" eb="4">
      <t>ミンカン</t>
    </rPh>
    <rPh sb="4" eb="6">
      <t>カイシャ</t>
    </rPh>
    <phoneticPr fontId="5"/>
  </si>
  <si>
    <t>個人版私的整理ガイドラインの周知広報のための新聞広告及び交通広告業務</t>
    <phoneticPr fontId="5"/>
  </si>
  <si>
    <t>個人版私的整理ガイドラインの周知広報のための番組制作及び放送業務</t>
    <phoneticPr fontId="5"/>
  </si>
  <si>
    <t>-</t>
    <phoneticPr fontId="5"/>
  </si>
  <si>
    <t>件</t>
    <rPh sb="0" eb="1">
      <t>ケン</t>
    </rPh>
    <phoneticPr fontId="5"/>
  </si>
  <si>
    <t>執行額／成立件数
※　各年度における補助金は現に成立した案件だけでなく、成立に向けて準備中の案件についても支払われる点に留意が必要。</t>
    <rPh sb="0" eb="2">
      <t>シッコウ</t>
    </rPh>
    <rPh sb="2" eb="3">
      <t>ガク</t>
    </rPh>
    <rPh sb="4" eb="6">
      <t>セイリツ</t>
    </rPh>
    <rPh sb="6" eb="8">
      <t>ケンスウ</t>
    </rPh>
    <rPh sb="11" eb="12">
      <t>カク</t>
    </rPh>
    <rPh sb="12" eb="14">
      <t>ネンド</t>
    </rPh>
    <rPh sb="18" eb="21">
      <t>ホジョキン</t>
    </rPh>
    <rPh sb="22" eb="23">
      <t>ゲン</t>
    </rPh>
    <rPh sb="24" eb="26">
      <t>セイリツ</t>
    </rPh>
    <rPh sb="28" eb="30">
      <t>アンケン</t>
    </rPh>
    <rPh sb="36" eb="38">
      <t>セイリツ</t>
    </rPh>
    <rPh sb="39" eb="40">
      <t>ム</t>
    </rPh>
    <rPh sb="42" eb="44">
      <t>ジュンビ</t>
    </rPh>
    <rPh sb="44" eb="45">
      <t>ナカ</t>
    </rPh>
    <rPh sb="46" eb="48">
      <t>アンケン</t>
    </rPh>
    <rPh sb="53" eb="55">
      <t>シハラ</t>
    </rPh>
    <rPh sb="58" eb="59">
      <t>テン</t>
    </rPh>
    <rPh sb="60" eb="62">
      <t>リュウイ</t>
    </rPh>
    <rPh sb="63" eb="65">
      <t>ヒツヨウ</t>
    </rPh>
    <phoneticPr fontId="5"/>
  </si>
  <si>
    <t>○東日本大震災の被災金融機関の業務の健全かつ適切な運営を確保すること。
○「一般社団法人個人版私的整理ガイドライン運営委員会」の事業に係る経費を補助することによりガイドラインによる債務整理を円滑に進め、また、ガイドラインを含む被災者支援施策の認知向上等により施策の実効性を向上させることにより、債務者の生活再建に資することを目的とする。</t>
    <phoneticPr fontId="5"/>
  </si>
  <si>
    <t>予算執行額／委託件数　　　　　　　　　　　　　　</t>
    <rPh sb="0" eb="2">
      <t>ヨサン</t>
    </rPh>
    <rPh sb="2" eb="4">
      <t>シッコウ</t>
    </rPh>
    <rPh sb="4" eb="5">
      <t>ガク</t>
    </rPh>
    <rPh sb="6" eb="8">
      <t>イタク</t>
    </rPh>
    <rPh sb="8" eb="10">
      <t>ケンスウ</t>
    </rPh>
    <phoneticPr fontId="5"/>
  </si>
  <si>
    <t>諸謝金</t>
    <rPh sb="0" eb="1">
      <t>ショ</t>
    </rPh>
    <rPh sb="1" eb="3">
      <t>シャキン</t>
    </rPh>
    <phoneticPr fontId="5"/>
  </si>
  <si>
    <t>○FA業務委託経費については、その性質上、入札に付すことが不可能であるため随意契約としているが、複数業者から見積書を徴取するなど、競争性の確保に努めている。
○被災者支援施策に係る周知広報について、一般競争入札に付すこと等により、競争性を確保し、経費の節減を図っている。</t>
    <phoneticPr fontId="5"/>
  </si>
  <si>
    <t>○FA業務委託経費については、その性質上、入札に付すことが不可能であるため随意契約としているが、複数業者から見積書を徴取しており、単位当たりコスト等の水準の妥当性を確保している。
○補助金については、その性質上、経費の節減は不可能であるが、目的に照らして適切に支出されているか確認を行っている。</t>
    <phoneticPr fontId="5"/>
  </si>
  <si>
    <t>○FA業務委託経費について、金融機関からの申請があったもののみを対象としており、真に必要なものに限定されている。
○補助金、周知広報ともに、目的に照らして適切に支出されているか確認を行っており、真に必要なものに限定されている。</t>
    <rPh sb="63" eb="65">
      <t>シュウチ</t>
    </rPh>
    <rPh sb="65" eb="67">
      <t>コウホウ</t>
    </rPh>
    <rPh sb="89" eb="91">
      <t>カクニン</t>
    </rPh>
    <rPh sb="92" eb="93">
      <t>オコナ</t>
    </rPh>
    <rPh sb="98" eb="99">
      <t>シン</t>
    </rPh>
    <rPh sb="100" eb="102">
      <t>ヒツヨウ</t>
    </rPh>
    <rPh sb="106" eb="108">
      <t>ゲンテイ</t>
    </rPh>
    <phoneticPr fontId="5"/>
  </si>
  <si>
    <t>○FA業務委託経費については、その性質上、入札に付すことが不可能であるため随意契約としているが、複数業者から見積書を徴取するなど、コスト削減に努めている。
○補助金については、その性質上、経費の節減は不可能であるが、周知広報については、業者に依頼した業務の一部の作業を自ら行うなど、経費の削減を行ったほか、より効果的な周知広報策を採用するなどの工夫を行っている。</t>
    <rPh sb="109" eb="111">
      <t>シュウチ</t>
    </rPh>
    <rPh sb="111" eb="113">
      <t>コウホウ</t>
    </rPh>
    <rPh sb="119" eb="121">
      <t>ギョウシャ</t>
    </rPh>
    <rPh sb="122" eb="124">
      <t>イライ</t>
    </rPh>
    <rPh sb="126" eb="128">
      <t>ギョウム</t>
    </rPh>
    <rPh sb="129" eb="131">
      <t>イチブ</t>
    </rPh>
    <rPh sb="132" eb="134">
      <t>サギョウ</t>
    </rPh>
    <rPh sb="135" eb="136">
      <t>ミズカ</t>
    </rPh>
    <rPh sb="137" eb="138">
      <t>オコナ</t>
    </rPh>
    <rPh sb="142" eb="144">
      <t>ケイヒ</t>
    </rPh>
    <rPh sb="145" eb="147">
      <t>サクゲン</t>
    </rPh>
    <rPh sb="148" eb="149">
      <t>オコナ</t>
    </rPh>
    <rPh sb="156" eb="158">
      <t>コウカ</t>
    </rPh>
    <rPh sb="158" eb="159">
      <t>テキ</t>
    </rPh>
    <rPh sb="160" eb="162">
      <t>シュウチ</t>
    </rPh>
    <rPh sb="162" eb="164">
      <t>コウホウ</t>
    </rPh>
    <rPh sb="164" eb="165">
      <t>サク</t>
    </rPh>
    <rPh sb="166" eb="168">
      <t>サイヨウ</t>
    </rPh>
    <rPh sb="173" eb="175">
      <t>クフウ</t>
    </rPh>
    <rPh sb="176" eb="177">
      <t>オコナ</t>
    </rPh>
    <phoneticPr fontId="5"/>
  </si>
  <si>
    <t>○周知広報を行うために、作製したチラシ等の成果物については、自治体、金融機関と連携し配布を行うなど、十分に活用している。</t>
    <rPh sb="1" eb="3">
      <t>シュウチ</t>
    </rPh>
    <rPh sb="3" eb="5">
      <t>コウホウ</t>
    </rPh>
    <rPh sb="6" eb="7">
      <t>オコナ</t>
    </rPh>
    <rPh sb="12" eb="14">
      <t>サクセイ</t>
    </rPh>
    <rPh sb="19" eb="20">
      <t>トウ</t>
    </rPh>
    <rPh sb="21" eb="24">
      <t>セイカブツ</t>
    </rPh>
    <rPh sb="30" eb="33">
      <t>ジチタイ</t>
    </rPh>
    <rPh sb="34" eb="36">
      <t>キンユウ</t>
    </rPh>
    <rPh sb="36" eb="38">
      <t>キカン</t>
    </rPh>
    <rPh sb="39" eb="41">
      <t>レンケイ</t>
    </rPh>
    <rPh sb="42" eb="44">
      <t>ハイフ</t>
    </rPh>
    <rPh sb="45" eb="46">
      <t>オコナ</t>
    </rPh>
    <rPh sb="50" eb="52">
      <t>ジュウブン</t>
    </rPh>
    <rPh sb="53" eb="55">
      <t>カツヨウ</t>
    </rPh>
    <phoneticPr fontId="5"/>
  </si>
  <si>
    <t>○平成26年度の予算と実績を比較すると多額の不用が生じている。これは、金融機能強化法(震災特例)に基づく資本参加の申請が行われなかったことから、当該資本増強に係る商品性の審査等の外部専門業者への委託費用が発生しなかったためである。
○ＦＡ業務については、被災者の事業・生活の再建や、被災地域の復興に向けた支援に積極的かつ継続的に取り組むため、多くの金融機関等から資本参加の申請がある場合や大規模なＦＡ業務委託が必要な場合に対応するため、予算確保が必要。
○被災者の中には、防災集団移転促進事業等が進捗途上にあり住居の再建方法や新居に要する費用が決まらないこと、被災した土地の買取り手続きが終了していないこと等から、ガイドラインの利用を控えている方もいると考えられる。一方で、防災集団移転促進事業を始めとする地域の復興計画が進展してきており、ガイドラインの活用が見込まれることから、28年度においてもガイドラインの利用者に十分対応できる予算確保が必要。
○26年度に実施したガイドラインのアンケート調査等からは、引き続き、ガイドラインを利用する可能性のある者のいることが見てとれるため、今後も周知広報を行っていく必要がある。</t>
    <rPh sb="304" eb="305">
      <t>トウ</t>
    </rPh>
    <rPh sb="334" eb="336">
      <t>イッポウ</t>
    </rPh>
    <rPh sb="378" eb="380">
      <t>カツヨウ</t>
    </rPh>
    <rPh sb="433" eb="435">
      <t>ジッシ</t>
    </rPh>
    <rPh sb="449" eb="451">
      <t>チョウサ</t>
    </rPh>
    <rPh sb="451" eb="452">
      <t>トウ</t>
    </rPh>
    <rPh sb="456" eb="457">
      <t>ヒ</t>
    </rPh>
    <rPh sb="458" eb="459">
      <t>ツヅ</t>
    </rPh>
    <rPh sb="468" eb="470">
      <t>リヨウ</t>
    </rPh>
    <rPh sb="472" eb="475">
      <t>カノウセイ</t>
    </rPh>
    <rPh sb="478" eb="479">
      <t>シャ</t>
    </rPh>
    <rPh sb="485" eb="486">
      <t>ミ</t>
    </rPh>
    <rPh sb="493" eb="495">
      <t>コンゴ</t>
    </rPh>
    <rPh sb="496" eb="498">
      <t>シュウチ</t>
    </rPh>
    <rPh sb="498" eb="500">
      <t>コウホウ</t>
    </rPh>
    <rPh sb="501" eb="502">
      <t>オコナ</t>
    </rPh>
    <rPh sb="506" eb="508">
      <t>ヒツヨウ</t>
    </rPh>
    <phoneticPr fontId="5"/>
  </si>
  <si>
    <t xml:space="preserve">○金融機能強化法(震災特例)に基づき国の資本参加を行うにあたり、金融機関等が発行する優先株式等の商品性審査のため、フィナンシャル・アドバイザリー（ＦＡ）業務を外部専門家に委託する。
○一般社団法人個人版私的整理ガイドライン運営委員会に対して、「個人債務者の私的整理に関するガイドライン」に則し実施する以下の業務に関連して、被災された債務者が弁護士等の専門家に支払う手続費用（報酬及び実費（郵送、交通、宿泊に要する費用））を対象に全額補助を実施。
　＜対象業務＞
　　①個人債務者による債務整理の申出の支援
　　②個人債務者の弁済計画案の作成の支援
　　③弁済計画案についての報告書の作成（弁済計画案のチェック）
　　④弁済計画案の説明等の支援
また、ガイドラインを含む被災者支援施策に係る周知広報を実施する。
</t>
    <rPh sb="215" eb="217">
      <t>ゼンガク</t>
    </rPh>
    <rPh sb="217" eb="219">
      <t>ホジョ</t>
    </rPh>
    <rPh sb="220" eb="222">
      <t>ジッシ</t>
    </rPh>
    <rPh sb="295" eb="297">
      <t>ベンサイ</t>
    </rPh>
    <rPh sb="297" eb="299">
      <t>ケイカク</t>
    </rPh>
    <rPh sb="299" eb="300">
      <t>アン</t>
    </rPh>
    <rPh sb="333" eb="334">
      <t>フク</t>
    </rPh>
    <rPh sb="335" eb="338">
      <t>ヒサイシャ</t>
    </rPh>
    <rPh sb="338" eb="340">
      <t>シエン</t>
    </rPh>
    <rPh sb="340" eb="342">
      <t>シサク</t>
    </rPh>
    <rPh sb="343" eb="344">
      <t>カカ</t>
    </rPh>
    <rPh sb="345" eb="347">
      <t>シュウチ</t>
    </rPh>
    <rPh sb="347" eb="349">
      <t>コウホウ</t>
    </rPh>
    <rPh sb="350" eb="352">
      <t>ジッシ</t>
    </rPh>
    <phoneticPr fontId="5"/>
  </si>
  <si>
    <t>144,954,596／284</t>
  </si>
  <si>
    <t>121,926,920／584</t>
  </si>
  <si>
    <t>42,539,884／333</t>
  </si>
  <si>
    <t>203,311,000／854</t>
  </si>
  <si>
    <t>・金融機関が、円滑な資金供給を行うため資本増強が必要と判断する際には、金融機能強化法（震災特例）の活用を促す。
・金融機能強化法（震災特例）に基づく資本増強に係る商品性の審査を適切に外部専門家に行わせる。
・金融機能強化法（震災特例）に基づく国の資本参加に係るＦＡ業務委託件数は、右記のとおり。</t>
    <rPh sb="76" eb="78">
      <t>ゾウキョウ</t>
    </rPh>
    <rPh sb="121" eb="122">
      <t>クニ</t>
    </rPh>
    <rPh sb="123" eb="125">
      <t>シホン</t>
    </rPh>
    <rPh sb="125" eb="127">
      <t>サンカ</t>
    </rPh>
    <phoneticPr fontId="5"/>
  </si>
  <si>
    <t>-</t>
    <phoneticPr fontId="5"/>
  </si>
  <si>
    <t xml:space="preserve"> 7 / 2</t>
    <phoneticPr fontId="5"/>
  </si>
  <si>
    <t>○FA業務は、金融機関の業務の健全かつ適切な運営を確保することに必要であり、国民や社会のニーズを的確に反映している。
○本経費は「事業の目的」を果たすために必要な個人債務者私的整理支援事業費補助金等である。</t>
    <rPh sb="3" eb="5">
      <t>ギョウム</t>
    </rPh>
    <rPh sb="99" eb="100">
      <t>トウ</t>
    </rPh>
    <phoneticPr fontId="5"/>
  </si>
  <si>
    <t>○FA業務は、金融機関の業務の健全かつ適切な運営を確保することに必要であり、国民や社会のニーズを的確に反映している。国が実施すべき事業のため、地方自治体、民間等に委ねることができない。
○ガイドラインは与野党の「三党一次合意事項」、政府の「二重債務問題への対応方針」等を踏まえて策定されたものであり、震災による被災者の生活再建支援という極めて公共性の高い目的のために実施された事業であることから、国において実施することが適当。</t>
    <rPh sb="3" eb="5">
      <t>ギョウム</t>
    </rPh>
    <rPh sb="199" eb="200">
      <t>クニ</t>
    </rPh>
    <rPh sb="204" eb="206">
      <t>ジッシ</t>
    </rPh>
    <rPh sb="211" eb="213">
      <t>テキトウ</t>
    </rPh>
    <phoneticPr fontId="5"/>
  </si>
  <si>
    <t>○FA業務は、金融機関の業務の健全かつ適切な運営を確保することに必要であり、政策体系の中で優先度の高い事業である。
○震災による被災者の生活再建支援という極めて公共性の高い目的のために実施された事業。</t>
    <rPh sb="3" eb="5">
      <t>ギョウム</t>
    </rPh>
    <phoneticPr fontId="5"/>
  </si>
  <si>
    <t>○FA業務は、被災地の復興支援に万全を期すことに変わりはないものの、震災から相当程度の期間が経過したことを踏まえ、27年度は予算要求額の見直しを行ったところである。
○補助金については、直近の利用実績や防災集団移転促進事業の進捗を踏まえた積算を行った。周知広報経費については、過年度の一般競争入札による契約単価実績に基づき、積算単価の見直しを行ったほか、被災者への周知効果を踏まえた周知広報施策を採用する等、効果的・効率的な予算としている。
○補助金については、その性質上、経費の節減は不可能であるが、目的に照らして適切に支出されているかについては確認を行っている。
○被災者支援施策に係る周知広報経費については、一般競争入札に付すこと等により、競争性を確保し、経費の節減を図っているほか、過去の実施実績やアンケート調査結果を基に、新たな周知広報を含め、より効果的な周知広報策を実施している。</t>
    <rPh sb="3" eb="5">
      <t>ギョウム</t>
    </rPh>
    <rPh sb="94" eb="96">
      <t>チョッキン</t>
    </rPh>
    <rPh sb="102" eb="104">
      <t>ボウサイ</t>
    </rPh>
    <rPh sb="104" eb="106">
      <t>シュウダン</t>
    </rPh>
    <rPh sb="106" eb="108">
      <t>イテン</t>
    </rPh>
    <rPh sb="108" eb="110">
      <t>ソクシン</t>
    </rPh>
    <rPh sb="110" eb="112">
      <t>ジギョウ</t>
    </rPh>
    <rPh sb="113" eb="115">
      <t>シンチョク</t>
    </rPh>
    <rPh sb="116" eb="117">
      <t>フ</t>
    </rPh>
    <rPh sb="364" eb="365">
      <t>モト</t>
    </rPh>
    <rPh sb="367" eb="368">
      <t>アラ</t>
    </rPh>
    <rPh sb="370" eb="372">
      <t>シュウチ</t>
    </rPh>
    <rPh sb="372" eb="374">
      <t>コウホウ</t>
    </rPh>
    <rPh sb="375" eb="376">
      <t>フク</t>
    </rPh>
    <rPh sb="380" eb="383">
      <t>コウカテキ</t>
    </rPh>
    <rPh sb="384" eb="386">
      <t>シュウチ</t>
    </rPh>
    <rPh sb="386" eb="388">
      <t>コウホウ</t>
    </rPh>
    <rPh sb="388" eb="389">
      <t>サク</t>
    </rPh>
    <rPh sb="390" eb="392">
      <t>ジッシ</t>
    </rPh>
    <phoneticPr fontId="5"/>
  </si>
  <si>
    <t>「個人債務者の私的整理に関するガイドライン」を適用する個人債務者の数
※成果実績は、各年度末における債務整理成立件数（累計・ストック値)及び、債務整理に向けて準備中の件数（フロー値）の合計
　なお、目標値については、各年度の予算積算時における見込み値を記載している。</t>
    <rPh sb="42" eb="43">
      <t>カク</t>
    </rPh>
    <rPh sb="66" eb="67">
      <t>チ</t>
    </rPh>
    <rPh sb="89" eb="90">
      <t>チ</t>
    </rPh>
    <phoneticPr fontId="5"/>
  </si>
  <si>
    <t>○金融機能強化法（震災特例）に基づき国の資本参加を行うにあたり、金融機関等が発行する優先株式等の商品性の審査体制の確保。
24～26年度において、金融機能強化法に基づく資本参加の申請があった際には法令に基づき適切な審査が図られた。
○個人版私的整理ガイドラインの運用支援及び活用促進。
24～26年度において、被災者にとって利用しやすい制度となるよう、累次に渡り運用の見直しを実施した。また、活用を促進するため、被災地の金融機関に繰り返し要請を行うとともに、テレビ・新聞等の活用のほか、被災地の自治体や弁護士会等の関係先と連携した周知広報を実施。</t>
    <rPh sb="118" eb="120">
      <t>コジン</t>
    </rPh>
    <rPh sb="120" eb="121">
      <t>バン</t>
    </rPh>
    <rPh sb="121" eb="123">
      <t>シテキ</t>
    </rPh>
    <rPh sb="123" eb="125">
      <t>セイリ</t>
    </rPh>
    <rPh sb="132" eb="134">
      <t>ウンヨウ</t>
    </rPh>
    <rPh sb="134" eb="136">
      <t>シエン</t>
    </rPh>
    <rPh sb="136" eb="137">
      <t>オヨ</t>
    </rPh>
    <rPh sb="138" eb="140">
      <t>カツヨウ</t>
    </rPh>
    <rPh sb="140" eb="142">
      <t>ソクシン</t>
    </rPh>
    <rPh sb="149" eb="151">
      <t>ネンド</t>
    </rPh>
    <rPh sb="156" eb="159">
      <t>ヒサイシャ</t>
    </rPh>
    <rPh sb="163" eb="165">
      <t>リヨウ</t>
    </rPh>
    <rPh sb="169" eb="171">
      <t>セイド</t>
    </rPh>
    <rPh sb="177" eb="179">
      <t>ルイジ</t>
    </rPh>
    <rPh sb="180" eb="181">
      <t>ワタ</t>
    </rPh>
    <rPh sb="182" eb="184">
      <t>ウンヨウ</t>
    </rPh>
    <rPh sb="185" eb="187">
      <t>ミナオ</t>
    </rPh>
    <rPh sb="189" eb="191">
      <t>ジッシ</t>
    </rPh>
    <rPh sb="197" eb="199">
      <t>カツヨウ</t>
    </rPh>
    <rPh sb="200" eb="202">
      <t>ソクシン</t>
    </rPh>
    <rPh sb="207" eb="210">
      <t>ヒサイチ</t>
    </rPh>
    <rPh sb="211" eb="213">
      <t>キンユウ</t>
    </rPh>
    <rPh sb="213" eb="215">
      <t>キカン</t>
    </rPh>
    <rPh sb="216" eb="217">
      <t>ク</t>
    </rPh>
    <rPh sb="218" eb="219">
      <t>カエ</t>
    </rPh>
    <rPh sb="220" eb="222">
      <t>ヨウセイ</t>
    </rPh>
    <rPh sb="223" eb="224">
      <t>オコナ</t>
    </rPh>
    <rPh sb="234" eb="236">
      <t>シンブン</t>
    </rPh>
    <rPh sb="236" eb="237">
      <t>トウ</t>
    </rPh>
    <rPh sb="238" eb="240">
      <t>カツヨウ</t>
    </rPh>
    <rPh sb="244" eb="247">
      <t>ヒサイチ</t>
    </rPh>
    <rPh sb="248" eb="251">
      <t>ジチタイ</t>
    </rPh>
    <rPh sb="252" eb="255">
      <t>ベンゴシ</t>
    </rPh>
    <rPh sb="255" eb="256">
      <t>カイ</t>
    </rPh>
    <rPh sb="256" eb="257">
      <t>トウ</t>
    </rPh>
    <rPh sb="258" eb="260">
      <t>カンケイ</t>
    </rPh>
    <rPh sb="260" eb="261">
      <t>サキ</t>
    </rPh>
    <rPh sb="262" eb="264">
      <t>レンケイ</t>
    </rPh>
    <rPh sb="266" eb="268">
      <t>シュウチ</t>
    </rPh>
    <rPh sb="268" eb="270">
      <t>コウホウ</t>
    </rPh>
    <rPh sb="271" eb="273">
      <t>ジッシ</t>
    </rPh>
    <phoneticPr fontId="5"/>
  </si>
  <si>
    <t xml:space="preserve">○本事業の目的は、東日本大震災の被災金融機関の業務の健全かつ適切な運営を確保するための態勢整備であり、定量的な目標を示すことは困難。
○「個人債務者の私的整理に関するガイドライン」の適用期限は明示的に設けられておらず、震災からの復興状況を踏まえながら、個人版私的整理ガイドライン運営委員会又は個人債務者の私的整理に関するガイドライン研究会を構成する関係者において、協議を行い、適用を終了することを予定しているとされている（「個人債務者の私的整理に関するガイドライン」Q＆A　Q.10-4参照）ことから、最終年度における定量的な成果目標を設定することは困難。
</t>
    <rPh sb="70" eb="72">
      <t>コジン</t>
    </rPh>
    <rPh sb="72" eb="75">
      <t>サイムシャ</t>
    </rPh>
    <rPh sb="76" eb="78">
      <t>シテキ</t>
    </rPh>
    <rPh sb="78" eb="80">
      <t>セイリ</t>
    </rPh>
    <rPh sb="81" eb="82">
      <t>カン</t>
    </rPh>
    <rPh sb="92" eb="94">
      <t>テキヨウ</t>
    </rPh>
    <rPh sb="94" eb="96">
      <t>キゲン</t>
    </rPh>
    <rPh sb="97" eb="99">
      <t>メイジ</t>
    </rPh>
    <rPh sb="99" eb="100">
      <t>テキ</t>
    </rPh>
    <rPh sb="101" eb="102">
      <t>モウ</t>
    </rPh>
    <rPh sb="110" eb="112">
      <t>シンサイ</t>
    </rPh>
    <rPh sb="115" eb="117">
      <t>フッコウ</t>
    </rPh>
    <rPh sb="117" eb="119">
      <t>ジョウキョウ</t>
    </rPh>
    <rPh sb="120" eb="121">
      <t>フ</t>
    </rPh>
    <rPh sb="127" eb="129">
      <t>コジン</t>
    </rPh>
    <rPh sb="129" eb="130">
      <t>バン</t>
    </rPh>
    <rPh sb="130" eb="132">
      <t>シテキ</t>
    </rPh>
    <rPh sb="132" eb="134">
      <t>セイリ</t>
    </rPh>
    <rPh sb="140" eb="142">
      <t>ウンエイ</t>
    </rPh>
    <rPh sb="142" eb="145">
      <t>イインカイ</t>
    </rPh>
    <rPh sb="145" eb="146">
      <t>マタ</t>
    </rPh>
    <rPh sb="147" eb="149">
      <t>コジン</t>
    </rPh>
    <rPh sb="149" eb="152">
      <t>サイムシャ</t>
    </rPh>
    <rPh sb="153" eb="155">
      <t>シテキ</t>
    </rPh>
    <rPh sb="155" eb="157">
      <t>セイリ</t>
    </rPh>
    <rPh sb="158" eb="159">
      <t>カン</t>
    </rPh>
    <rPh sb="167" eb="170">
      <t>ケンキュウカイ</t>
    </rPh>
    <rPh sb="171" eb="173">
      <t>コウセイ</t>
    </rPh>
    <rPh sb="175" eb="178">
      <t>カンケイシャ</t>
    </rPh>
    <rPh sb="183" eb="185">
      <t>キョウギ</t>
    </rPh>
    <rPh sb="186" eb="187">
      <t>オコナ</t>
    </rPh>
    <rPh sb="189" eb="191">
      <t>テキヨウ</t>
    </rPh>
    <rPh sb="192" eb="194">
      <t>シュウリョウ</t>
    </rPh>
    <rPh sb="199" eb="201">
      <t>ヨテイ</t>
    </rPh>
    <rPh sb="213" eb="215">
      <t>コジン</t>
    </rPh>
    <rPh sb="215" eb="218">
      <t>サイムシャ</t>
    </rPh>
    <rPh sb="219" eb="221">
      <t>シテキ</t>
    </rPh>
    <rPh sb="221" eb="223">
      <t>セイリ</t>
    </rPh>
    <rPh sb="224" eb="225">
      <t>カン</t>
    </rPh>
    <rPh sb="244" eb="246">
      <t>サンショウ</t>
    </rPh>
    <rPh sb="252" eb="254">
      <t>サイシュウ</t>
    </rPh>
    <rPh sb="254" eb="256">
      <t>ネンド</t>
    </rPh>
    <rPh sb="260" eb="263">
      <t>テイリョウテキ</t>
    </rPh>
    <rPh sb="264" eb="266">
      <t>セイカ</t>
    </rPh>
    <rPh sb="266" eb="268">
      <t>モクヒョウ</t>
    </rPh>
    <rPh sb="269" eb="271">
      <t>セッテイ</t>
    </rPh>
    <rPh sb="276" eb="278">
      <t>コンナン</t>
    </rPh>
    <phoneticPr fontId="5"/>
  </si>
  <si>
    <t>27年度
2,372</t>
    <rPh sb="2" eb="4">
      <t>ネンド</t>
    </rPh>
    <phoneticPr fontId="5"/>
  </si>
  <si>
    <t>27年度
854</t>
    <rPh sb="2" eb="4">
      <t>ネンド</t>
    </rPh>
    <phoneticPr fontId="5"/>
  </si>
  <si>
    <t>件</t>
    <rPh sb="0" eb="1">
      <t>ケン</t>
    </rPh>
    <phoneticPr fontId="5"/>
  </si>
  <si>
    <t>-</t>
    <phoneticPr fontId="5"/>
  </si>
  <si>
    <t>「個人債務者の私的整理に関するガイドライン」を適用する個人債務者の数
※成果実績は、各年度における債務整理成立件数（各年3月の最終金曜日の数値より算出）
　なお、目標値については、各年度の予算積算時における見込み値を記載している。</t>
    <rPh sb="36" eb="38">
      <t>セイカ</t>
    </rPh>
    <rPh sb="81" eb="84">
      <t>モクヒョウチ</t>
    </rPh>
    <rPh sb="90" eb="93">
      <t>カクネンド</t>
    </rPh>
    <rPh sb="94" eb="96">
      <t>ヨサン</t>
    </rPh>
    <rPh sb="96" eb="98">
      <t>セキサン</t>
    </rPh>
    <rPh sb="98" eb="99">
      <t>ジ</t>
    </rPh>
    <rPh sb="103" eb="105">
      <t>ミコ</t>
    </rPh>
    <rPh sb="106" eb="107">
      <t>チ</t>
    </rPh>
    <rPh sb="108" eb="110">
      <t>キサイ</t>
    </rPh>
    <phoneticPr fontId="5"/>
  </si>
  <si>
    <t>弁護士等の専門家が報酬の支払いの対象となる業務に従事した実績</t>
    <phoneticPr fontId="5"/>
  </si>
  <si>
    <t>○FA業務委託経費に係る不用率が大きい理由は、金融機関からの申請が行われなかったことから、当該資本参加に係る商品性の審査等の外部専門業者への委託費用が発生しなかったためである。
○当該補助金に係る不用率が大きい理由は、被災された方々の中には、防災集団移転促進事業が進まず、新居建築費用が決まらないことから、ガイドラインの利用について検討中としている方もおり、利用実績が当初の見込みを下回っているためである。</t>
    <rPh sb="122" eb="124">
      <t>ボウサイ</t>
    </rPh>
    <rPh sb="124" eb="126">
      <t>シュウダン</t>
    </rPh>
    <rPh sb="126" eb="128">
      <t>イテン</t>
    </rPh>
    <rPh sb="128" eb="130">
      <t>ソクシン</t>
    </rPh>
    <rPh sb="130" eb="132">
      <t>ジギョウ</t>
    </rPh>
    <rPh sb="133" eb="134">
      <t>スス</t>
    </rPh>
    <rPh sb="137" eb="139">
      <t>シンキョ</t>
    </rPh>
    <rPh sb="139" eb="141">
      <t>ケンチク</t>
    </rPh>
    <rPh sb="141" eb="143">
      <t>ヒヨウ</t>
    </rPh>
    <rPh sb="144" eb="145">
      <t>キ</t>
    </rPh>
    <rPh sb="167" eb="169">
      <t>ケントウ</t>
    </rPh>
    <rPh sb="169" eb="170">
      <t>チュウ</t>
    </rPh>
    <rPh sb="175" eb="176">
      <t>カタ</t>
    </rPh>
    <phoneticPr fontId="5"/>
  </si>
  <si>
    <t>○補助金については、被災地の債務者の生活再建に資する観点から万全の措置として手当したものであり、見込みを達成することが重要な目的ではないが、ガイドラインの更なる利用が進むよう引き続き周知広報に努めていく。
　なお、被災者の中には、防災集団移転促進事業が進まず、新居建築費用が決まらないことから、ガイドラインの利用について検討中としている方もいる。</t>
    <rPh sb="1" eb="4">
      <t>ホジョキン</t>
    </rPh>
    <rPh sb="107" eb="110">
      <t>ヒサイシャ</t>
    </rPh>
    <rPh sb="111" eb="112">
      <t>ナカ</t>
    </rPh>
    <rPh sb="115" eb="117">
      <t>ボウサイ</t>
    </rPh>
    <rPh sb="117" eb="119">
      <t>シュウダン</t>
    </rPh>
    <rPh sb="119" eb="121">
      <t>イテン</t>
    </rPh>
    <rPh sb="121" eb="123">
      <t>ソクシン</t>
    </rPh>
    <rPh sb="123" eb="125">
      <t>ジギョウ</t>
    </rPh>
    <rPh sb="126" eb="127">
      <t>スス</t>
    </rPh>
    <rPh sb="130" eb="132">
      <t>シンキョ</t>
    </rPh>
    <rPh sb="132" eb="134">
      <t>ケンチク</t>
    </rPh>
    <rPh sb="134" eb="136">
      <t>ヒヨウ</t>
    </rPh>
    <rPh sb="137" eb="138">
      <t>キ</t>
    </rPh>
    <rPh sb="154" eb="156">
      <t>リヨウ</t>
    </rPh>
    <rPh sb="160" eb="162">
      <t>ケントウ</t>
    </rPh>
    <rPh sb="162" eb="163">
      <t>チュウ</t>
    </rPh>
    <rPh sb="168" eb="169">
      <t>カタ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</si>
</sst>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140</xdr:row>
      <xdr:rowOff>0</xdr:rowOff>
    </xdr:from>
    <xdr:ext cx="1551058" cy="476250"/>
    <xdr:sp macro="" textlink="">
      <xdr:nvSpPr>
        <xdr:cNvPr id="6" name="Text Box 32"/>
        <xdr:cNvSpPr txBox="1">
          <a:spLocks noChangeArrowheads="1"/>
        </xdr:cNvSpPr>
      </xdr:nvSpPr>
      <xdr:spPr bwMode="auto">
        <a:xfrm>
          <a:off x="1836964" y="42998571"/>
          <a:ext cx="1551058"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復興庁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305</a:t>
          </a:r>
          <a:r>
            <a:rPr lang="ja-JP" altLang="en-US" sz="1100" b="0" i="0" u="none" strike="noStrike" baseline="0">
              <a:solidFill>
                <a:sysClr val="windowText" lastClr="000000"/>
              </a:solidFill>
              <a:latin typeface="ＭＳ Ｐゴシック"/>
              <a:ea typeface="ＭＳ Ｐゴシック"/>
            </a:rPr>
            <a:t>百</a:t>
          </a:r>
          <a:r>
            <a:rPr lang="ja-JP" altLang="en-US" sz="1100" b="0" i="0" u="none" strike="noStrike" baseline="0">
              <a:solidFill>
                <a:srgbClr val="000000"/>
              </a:solidFill>
              <a:latin typeface="ＭＳ Ｐゴシック"/>
              <a:ea typeface="ＭＳ Ｐゴシック"/>
            </a:rPr>
            <a:t>万円</a:t>
          </a:r>
          <a:endParaRPr lang="ja-JP" altLang="en-US"/>
        </a:p>
      </xdr:txBody>
    </xdr:sp>
    <xdr:clientData/>
  </xdr:oneCellAnchor>
  <xdr:twoCellAnchor>
    <xdr:from>
      <xdr:col>8</xdr:col>
      <xdr:colOff>163286</xdr:colOff>
      <xdr:row>141</xdr:row>
      <xdr:rowOff>231322</xdr:rowOff>
    </xdr:from>
    <xdr:to>
      <xdr:col>17</xdr:col>
      <xdr:colOff>143912</xdr:colOff>
      <xdr:row>143</xdr:row>
      <xdr:rowOff>102976</xdr:rowOff>
    </xdr:to>
    <xdr:sp macro="" textlink="">
      <xdr:nvSpPr>
        <xdr:cNvPr id="7" name="大かっこ 6"/>
        <xdr:cNvSpPr/>
      </xdr:nvSpPr>
      <xdr:spPr>
        <a:xfrm>
          <a:off x="1796143" y="43583679"/>
          <a:ext cx="1817590" cy="57922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163286</xdr:colOff>
      <xdr:row>141</xdr:row>
      <xdr:rowOff>272144</xdr:rowOff>
    </xdr:from>
    <xdr:to>
      <xdr:col>16</xdr:col>
      <xdr:colOff>129181</xdr:colOff>
      <xdr:row>143</xdr:row>
      <xdr:rowOff>27118</xdr:rowOff>
    </xdr:to>
    <xdr:sp macro="" textlink="">
      <xdr:nvSpPr>
        <xdr:cNvPr id="8" name="正方形/長方形 7"/>
        <xdr:cNvSpPr/>
      </xdr:nvSpPr>
      <xdr:spPr>
        <a:xfrm>
          <a:off x="2000250" y="43624501"/>
          <a:ext cx="1394645" cy="4625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（金融庁へ移替）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12</xdr:col>
      <xdr:colOff>190501</xdr:colOff>
      <xdr:row>143</xdr:row>
      <xdr:rowOff>163285</xdr:rowOff>
    </xdr:from>
    <xdr:to>
      <xdr:col>12</xdr:col>
      <xdr:colOff>190501</xdr:colOff>
      <xdr:row>144</xdr:row>
      <xdr:rowOff>352425</xdr:rowOff>
    </xdr:to>
    <xdr:sp macro="" textlink="">
      <xdr:nvSpPr>
        <xdr:cNvPr id="9" name="Line 50"/>
        <xdr:cNvSpPr>
          <a:spLocks noChangeShapeType="1"/>
        </xdr:cNvSpPr>
      </xdr:nvSpPr>
      <xdr:spPr bwMode="auto">
        <a:xfrm>
          <a:off x="2639787" y="44223214"/>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40822</xdr:colOff>
      <xdr:row>145</xdr:row>
      <xdr:rowOff>149679</xdr:rowOff>
    </xdr:from>
    <xdr:ext cx="1521947" cy="468039"/>
    <xdr:sp macro="" textlink="">
      <xdr:nvSpPr>
        <xdr:cNvPr id="10" name="Text Box 32"/>
        <xdr:cNvSpPr txBox="1">
          <a:spLocks noChangeArrowheads="1"/>
        </xdr:cNvSpPr>
      </xdr:nvSpPr>
      <xdr:spPr bwMode="auto">
        <a:xfrm>
          <a:off x="1877786" y="44917179"/>
          <a:ext cx="1521947" cy="468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8</xdr:col>
      <xdr:colOff>0</xdr:colOff>
      <xdr:row>147</xdr:row>
      <xdr:rowOff>0</xdr:rowOff>
    </xdr:from>
    <xdr:to>
      <xdr:col>34</xdr:col>
      <xdr:colOff>85725</xdr:colOff>
      <xdr:row>148</xdr:row>
      <xdr:rowOff>351064</xdr:rowOff>
    </xdr:to>
    <xdr:sp macro="" textlink="">
      <xdr:nvSpPr>
        <xdr:cNvPr id="11" name="AutoShape 34"/>
        <xdr:cNvSpPr>
          <a:spLocks noChangeArrowheads="1"/>
        </xdr:cNvSpPr>
      </xdr:nvSpPr>
      <xdr:spPr bwMode="auto">
        <a:xfrm>
          <a:off x="1632857" y="45475071"/>
          <a:ext cx="5392511" cy="704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9</xdr:col>
      <xdr:colOff>81643</xdr:colOff>
      <xdr:row>147</xdr:row>
      <xdr:rowOff>40821</xdr:rowOff>
    </xdr:from>
    <xdr:ext cx="4735566" cy="678867"/>
    <xdr:sp macro="" textlink="">
      <xdr:nvSpPr>
        <xdr:cNvPr id="12" name="Text Box 33"/>
        <xdr:cNvSpPr txBox="1">
          <a:spLocks noChangeArrowheads="1"/>
        </xdr:cNvSpPr>
      </xdr:nvSpPr>
      <xdr:spPr bwMode="auto">
        <a:xfrm>
          <a:off x="1918607" y="45515892"/>
          <a:ext cx="4735566" cy="678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金融機関の業務の健全かつ適切な運営を確保する。</a:t>
          </a:r>
        </a:p>
        <a:p>
          <a:pPr algn="l" rtl="0">
            <a:lnSpc>
              <a:spcPts val="1200"/>
            </a:lnSpc>
            <a:defRPr sz="1000"/>
          </a:pPr>
          <a:r>
            <a:rPr lang="ja-JP" altLang="en-US" sz="1100" b="0" i="0" u="none" strike="noStrike" baseline="0">
              <a:solidFill>
                <a:srgbClr val="000000"/>
              </a:solidFill>
              <a:latin typeface="ＭＳ Ｐゴシック"/>
              <a:ea typeface="ＭＳ Ｐゴシック"/>
            </a:rPr>
            <a:t>預金等定額保護下における円滑な破綻処理のための態勢整備及びシステミックリスクの未然防止を図る。</a:t>
          </a:r>
          <a:endParaRPr lang="ja-JP" altLang="en-US"/>
        </a:p>
      </xdr:txBody>
    </xdr:sp>
    <xdr:clientData/>
  </xdr:oneCellAnchor>
  <xdr:twoCellAnchor>
    <xdr:from>
      <xdr:col>12</xdr:col>
      <xdr:colOff>204106</xdr:colOff>
      <xdr:row>149</xdr:row>
      <xdr:rowOff>68036</xdr:rowOff>
    </xdr:from>
    <xdr:to>
      <xdr:col>39</xdr:col>
      <xdr:colOff>114299</xdr:colOff>
      <xdr:row>151</xdr:row>
      <xdr:rowOff>198665</xdr:rowOff>
    </xdr:to>
    <xdr:grpSp>
      <xdr:nvGrpSpPr>
        <xdr:cNvPr id="13" name="グループ化 12"/>
        <xdr:cNvGrpSpPr/>
      </xdr:nvGrpSpPr>
      <xdr:grpSpPr>
        <a:xfrm>
          <a:off x="2624577" y="60523771"/>
          <a:ext cx="5356251" cy="825394"/>
          <a:chOff x="2857500" y="40475807"/>
          <a:chExt cx="5421086" cy="838200"/>
        </a:xfrm>
      </xdr:grpSpPr>
      <xdr:sp macro="" textlink="">
        <xdr:nvSpPr>
          <xdr:cNvPr id="14" name="Line 48"/>
          <xdr:cNvSpPr>
            <a:spLocks noChangeShapeType="1"/>
          </xdr:cNvSpPr>
        </xdr:nvSpPr>
        <xdr:spPr bwMode="auto">
          <a:xfrm>
            <a:off x="2867025" y="40771082"/>
            <a:ext cx="54115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44"/>
          <xdr:cNvSpPr>
            <a:spLocks noChangeShapeType="1"/>
          </xdr:cNvSpPr>
        </xdr:nvSpPr>
        <xdr:spPr bwMode="auto">
          <a:xfrm>
            <a:off x="2857500" y="40475807"/>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oneCellAnchor>
    <xdr:from>
      <xdr:col>14</xdr:col>
      <xdr:colOff>27215</xdr:colOff>
      <xdr:row>151</xdr:row>
      <xdr:rowOff>285750</xdr:rowOff>
    </xdr:from>
    <xdr:ext cx="2132350" cy="533400"/>
    <xdr:sp macro="" textlink="">
      <xdr:nvSpPr>
        <xdr:cNvPr id="18" name="Text Box 42"/>
        <xdr:cNvSpPr txBox="1">
          <a:spLocks noChangeArrowheads="1"/>
        </xdr:cNvSpPr>
      </xdr:nvSpPr>
      <xdr:spPr bwMode="auto">
        <a:xfrm>
          <a:off x="2884715" y="47175964"/>
          <a:ext cx="2132350"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《個人債務者の私的整理に係る支援に必要な経費》</a:t>
          </a:r>
          <a:endParaRPr lang="ja-JP" altLang="en-US"/>
        </a:p>
      </xdr:txBody>
    </xdr:sp>
    <xdr:clientData/>
  </xdr:oneCellAnchor>
  <xdr:oneCellAnchor>
    <xdr:from>
      <xdr:col>14</xdr:col>
      <xdr:colOff>108857</xdr:colOff>
      <xdr:row>153</xdr:row>
      <xdr:rowOff>54428</xdr:rowOff>
    </xdr:from>
    <xdr:ext cx="2081493" cy="466725"/>
    <xdr:sp macro="" textlink="">
      <xdr:nvSpPr>
        <xdr:cNvPr id="19" name="Text Box 43"/>
        <xdr:cNvSpPr txBox="1">
          <a:spLocks noChangeArrowheads="1"/>
        </xdr:cNvSpPr>
      </xdr:nvSpPr>
      <xdr:spPr bwMode="auto">
        <a:xfrm>
          <a:off x="2966357" y="47652214"/>
          <a:ext cx="2081493"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【補助金】</a:t>
          </a:r>
        </a:p>
        <a:p>
          <a:pPr algn="l"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oneCellAnchor>
    <xdr:from>
      <xdr:col>14</xdr:col>
      <xdr:colOff>95250</xdr:colOff>
      <xdr:row>154</xdr:row>
      <xdr:rowOff>244929</xdr:rowOff>
    </xdr:from>
    <xdr:ext cx="2069727" cy="732317"/>
    <xdr:sp macro="" textlink="">
      <xdr:nvSpPr>
        <xdr:cNvPr id="21" name="Text Box 44"/>
        <xdr:cNvSpPr txBox="1">
          <a:spLocks noChangeArrowheads="1"/>
        </xdr:cNvSpPr>
      </xdr:nvSpPr>
      <xdr:spPr bwMode="auto">
        <a:xfrm>
          <a:off x="2952750" y="48196500"/>
          <a:ext cx="2069727" cy="732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p>
        <a:p>
          <a:pPr algn="l" rtl="0">
            <a:lnSpc>
              <a:spcPts val="1300"/>
            </a:lnSpc>
            <a:defRPr sz="1000"/>
          </a:pPr>
          <a:r>
            <a:rPr lang="ja-JP" altLang="en-US" sz="1100" b="0" i="0" u="none" strike="noStrike" baseline="0">
              <a:solidFill>
                <a:srgbClr val="000000"/>
              </a:solidFill>
              <a:latin typeface="ＭＳ Ｐゴシック"/>
              <a:ea typeface="ＭＳ Ｐゴシック"/>
            </a:rPr>
            <a:t>　個人版私的整理ガイドライン</a:t>
          </a:r>
        </a:p>
        <a:p>
          <a:pPr algn="l" rtl="0">
            <a:lnSpc>
              <a:spcPts val="1300"/>
            </a:lnSpc>
            <a:defRPr sz="1000"/>
          </a:pPr>
          <a:r>
            <a:rPr lang="ja-JP" altLang="en-US" sz="1100" b="0" i="0" u="none" strike="noStrike" baseline="0">
              <a:solidFill>
                <a:srgbClr val="000000"/>
              </a:solidFill>
              <a:latin typeface="ＭＳ Ｐゴシック"/>
              <a:ea typeface="ＭＳ Ｐゴシック"/>
            </a:rPr>
            <a:t>　運営委員会</a:t>
          </a:r>
        </a:p>
        <a:p>
          <a:pPr algn="l"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14</xdr:col>
      <xdr:colOff>0</xdr:colOff>
      <xdr:row>157</xdr:row>
      <xdr:rowOff>67236</xdr:rowOff>
    </xdr:from>
    <xdr:to>
      <xdr:col>25</xdr:col>
      <xdr:colOff>122464</xdr:colOff>
      <xdr:row>160</xdr:row>
      <xdr:rowOff>317608</xdr:rowOff>
    </xdr:to>
    <xdr:sp macro="" textlink="">
      <xdr:nvSpPr>
        <xdr:cNvPr id="22" name="AutoShape 46"/>
        <xdr:cNvSpPr>
          <a:spLocks noChangeArrowheads="1"/>
        </xdr:cNvSpPr>
      </xdr:nvSpPr>
      <xdr:spPr bwMode="auto">
        <a:xfrm>
          <a:off x="2823882" y="49115383"/>
          <a:ext cx="2341229" cy="12925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15</xdr:col>
      <xdr:colOff>108857</xdr:colOff>
      <xdr:row>157</xdr:row>
      <xdr:rowOff>10407</xdr:rowOff>
    </xdr:from>
    <xdr:ext cx="1720961" cy="1452166"/>
    <xdr:sp macro="" textlink="">
      <xdr:nvSpPr>
        <xdr:cNvPr id="23" name="Text Box 45"/>
        <xdr:cNvSpPr txBox="1">
          <a:spLocks noChangeArrowheads="1"/>
        </xdr:cNvSpPr>
      </xdr:nvSpPr>
      <xdr:spPr bwMode="auto">
        <a:xfrm>
          <a:off x="3134445" y="49058554"/>
          <a:ext cx="1720961" cy="14521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東日本大震災において被災した個人債務者が私的整理をする際の弁護士費用等の補助（業務費のうち弁護士等の専門家への報酬及び郵送、交通、宿泊に要する費用の補助）。</a:t>
          </a:r>
          <a:endParaRPr lang="ja-JP" altLang="en-US"/>
        </a:p>
      </xdr:txBody>
    </xdr:sp>
    <xdr:clientData/>
  </xdr:oneCellAnchor>
  <xdr:oneCellAnchor>
    <xdr:from>
      <xdr:col>34</xdr:col>
      <xdr:colOff>78683</xdr:colOff>
      <xdr:row>151</xdr:row>
      <xdr:rowOff>263267</xdr:rowOff>
    </xdr:from>
    <xdr:ext cx="2079251" cy="552450"/>
    <xdr:sp macro="" textlink="">
      <xdr:nvSpPr>
        <xdr:cNvPr id="24" name="Text Box 52"/>
        <xdr:cNvSpPr txBox="1">
          <a:spLocks noChangeArrowheads="1"/>
        </xdr:cNvSpPr>
      </xdr:nvSpPr>
      <xdr:spPr bwMode="auto">
        <a:xfrm>
          <a:off x="6837292" y="47159397"/>
          <a:ext cx="2079251"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《被災者支援施策に係る周知広報等に必要な経費》</a:t>
          </a:r>
          <a:endParaRPr lang="ja-JP" altLang="en-US"/>
        </a:p>
      </xdr:txBody>
    </xdr:sp>
    <xdr:clientData/>
  </xdr:oneCellAnchor>
  <xdr:oneCellAnchor>
    <xdr:from>
      <xdr:col>34</xdr:col>
      <xdr:colOff>140804</xdr:colOff>
      <xdr:row>153</xdr:row>
      <xdr:rowOff>41409</xdr:rowOff>
    </xdr:from>
    <xdr:ext cx="2069726" cy="840924"/>
    <xdr:sp macro="" textlink="">
      <xdr:nvSpPr>
        <xdr:cNvPr id="25" name="Text Box 35"/>
        <xdr:cNvSpPr txBox="1">
          <a:spLocks noChangeArrowheads="1"/>
        </xdr:cNvSpPr>
      </xdr:nvSpPr>
      <xdr:spPr bwMode="auto">
        <a:xfrm>
          <a:off x="6899413" y="47649844"/>
          <a:ext cx="2069726" cy="8409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【一般競争入札・委託】</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【随意契約（少額）・委託】</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oneCellAnchor>
    <xdr:from>
      <xdr:col>34</xdr:col>
      <xdr:colOff>82830</xdr:colOff>
      <xdr:row>155</xdr:row>
      <xdr:rowOff>223625</xdr:rowOff>
    </xdr:from>
    <xdr:ext cx="2069726" cy="650434"/>
    <xdr:sp macro="" textlink="">
      <xdr:nvSpPr>
        <xdr:cNvPr id="26" name="Text Box 53"/>
        <xdr:cNvSpPr txBox="1">
          <a:spLocks noChangeArrowheads="1"/>
        </xdr:cNvSpPr>
      </xdr:nvSpPr>
      <xdr:spPr bwMode="auto">
        <a:xfrm>
          <a:off x="6940830" y="48431331"/>
          <a:ext cx="2069726" cy="6504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民間会社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㈱第一広告社等</a:t>
          </a:r>
        </a:p>
        <a:p>
          <a:pPr algn="ctr" rtl="0">
            <a:lnSpc>
              <a:spcPts val="12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33</xdr:col>
      <xdr:colOff>190500</xdr:colOff>
      <xdr:row>157</xdr:row>
      <xdr:rowOff>335206</xdr:rowOff>
    </xdr:from>
    <xdr:to>
      <xdr:col>45</xdr:col>
      <xdr:colOff>118122</xdr:colOff>
      <xdr:row>159</xdr:row>
      <xdr:rowOff>268942</xdr:rowOff>
    </xdr:to>
    <xdr:sp macro="" textlink="">
      <xdr:nvSpPr>
        <xdr:cNvPr id="27" name="AutoShape 39"/>
        <xdr:cNvSpPr>
          <a:spLocks noChangeArrowheads="1"/>
        </xdr:cNvSpPr>
      </xdr:nvSpPr>
      <xdr:spPr bwMode="auto">
        <a:xfrm>
          <a:off x="6846794" y="49383353"/>
          <a:ext cx="2348093" cy="6285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35</xdr:col>
      <xdr:colOff>30207</xdr:colOff>
      <xdr:row>157</xdr:row>
      <xdr:rowOff>326921</xdr:rowOff>
    </xdr:from>
    <xdr:ext cx="1849242" cy="712304"/>
    <xdr:sp macro="" textlink="">
      <xdr:nvSpPr>
        <xdr:cNvPr id="28" name="Text Box 47"/>
        <xdr:cNvSpPr txBox="1">
          <a:spLocks noChangeArrowheads="1"/>
        </xdr:cNvSpPr>
      </xdr:nvSpPr>
      <xdr:spPr bwMode="auto">
        <a:xfrm>
          <a:off x="7089913" y="49375068"/>
          <a:ext cx="1849242" cy="7123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200"/>
            </a:lnSpc>
          </a:pPr>
          <a:r>
            <a:rPr lang="ja-JP" altLang="ja-JP" sz="1100" b="0" i="0" baseline="0">
              <a:effectLst/>
              <a:latin typeface="+mn-lt"/>
              <a:ea typeface="+mn-ea"/>
              <a:cs typeface="+mn-cs"/>
            </a:rPr>
            <a:t>被災地において、相談会</a:t>
          </a:r>
          <a:r>
            <a:rPr lang="ja-JP" altLang="en-US" sz="1100" b="0" i="0" baseline="0">
              <a:effectLst/>
              <a:latin typeface="+mn-lt"/>
              <a:ea typeface="+mn-ea"/>
              <a:cs typeface="+mn-cs"/>
            </a:rPr>
            <a:t>を開催</a:t>
          </a:r>
          <a:r>
            <a:rPr lang="ja-JP" altLang="ja-JP" sz="1100" b="0" i="0" baseline="0">
              <a:effectLst/>
              <a:latin typeface="+mn-lt"/>
              <a:ea typeface="+mn-ea"/>
              <a:cs typeface="+mn-cs"/>
            </a:rPr>
            <a:t>、被災者支援策の周知・広報を実施。</a:t>
          </a:r>
          <a:endParaRPr lang="ja-JP" altLang="ja-JP">
            <a:effectLst/>
          </a:endParaRPr>
        </a:p>
      </xdr:txBody>
    </xdr:sp>
    <xdr:clientData/>
  </xdr:oneCellAnchor>
  <xdr:twoCellAnchor>
    <xdr:from>
      <xdr:col>18</xdr:col>
      <xdr:colOff>108857</xdr:colOff>
      <xdr:row>4</xdr:row>
      <xdr:rowOff>54429</xdr:rowOff>
    </xdr:from>
    <xdr:to>
      <xdr:col>24</xdr:col>
      <xdr:colOff>166008</xdr:colOff>
      <xdr:row>5</xdr:row>
      <xdr:rowOff>25854</xdr:rowOff>
    </xdr:to>
    <xdr:sp macro="" textlink="">
      <xdr:nvSpPr>
        <xdr:cNvPr id="29" name="正方形/長方形 28"/>
        <xdr:cNvSpPr/>
      </xdr:nvSpPr>
      <xdr:spPr>
        <a:xfrm>
          <a:off x="3782786" y="1211036"/>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BH51" sqref="BH5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3" t="s">
        <v>375</v>
      </c>
      <c r="AR2" s="683"/>
      <c r="AS2" s="59" t="str">
        <f>IF(OR(AQ2="　", AQ2=""), "", "-")</f>
        <v/>
      </c>
      <c r="AT2" s="684">
        <v>27</v>
      </c>
      <c r="AU2" s="684"/>
      <c r="AV2" s="60" t="str">
        <f>IF(AW2="", "", "-")</f>
        <v/>
      </c>
      <c r="AW2" s="685"/>
      <c r="AX2" s="685"/>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377</v>
      </c>
      <c r="AK3" s="640"/>
      <c r="AL3" s="640"/>
      <c r="AM3" s="640"/>
      <c r="AN3" s="640"/>
      <c r="AO3" s="640"/>
      <c r="AP3" s="640"/>
      <c r="AQ3" s="640"/>
      <c r="AR3" s="640"/>
      <c r="AS3" s="640"/>
      <c r="AT3" s="640"/>
      <c r="AU3" s="640"/>
      <c r="AV3" s="640"/>
      <c r="AW3" s="640"/>
      <c r="AX3" s="36" t="s">
        <v>91</v>
      </c>
    </row>
    <row r="4" spans="1:50" ht="24.75" customHeight="1" x14ac:dyDescent="0.15">
      <c r="A4" s="456" t="s">
        <v>30</v>
      </c>
      <c r="B4" s="457"/>
      <c r="C4" s="457"/>
      <c r="D4" s="457"/>
      <c r="E4" s="457"/>
      <c r="F4" s="457"/>
      <c r="G4" s="430" t="s">
        <v>385</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379</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4" t="s">
        <v>213</v>
      </c>
      <c r="H5" s="616"/>
      <c r="I5" s="616"/>
      <c r="J5" s="616"/>
      <c r="K5" s="616"/>
      <c r="L5" s="616"/>
      <c r="M5" s="655" t="s">
        <v>92</v>
      </c>
      <c r="N5" s="656"/>
      <c r="O5" s="656"/>
      <c r="P5" s="656"/>
      <c r="Q5" s="656"/>
      <c r="R5" s="657"/>
      <c r="S5" s="615"/>
      <c r="T5" s="616"/>
      <c r="U5" s="616"/>
      <c r="V5" s="616"/>
      <c r="W5" s="616"/>
      <c r="X5" s="617"/>
      <c r="Y5" s="447" t="s">
        <v>3</v>
      </c>
      <c r="Z5" s="448"/>
      <c r="AA5" s="448"/>
      <c r="AB5" s="448"/>
      <c r="AC5" s="448"/>
      <c r="AD5" s="449"/>
      <c r="AE5" s="450" t="s">
        <v>383</v>
      </c>
      <c r="AF5" s="451"/>
      <c r="AG5" s="451"/>
      <c r="AH5" s="451"/>
      <c r="AI5" s="451"/>
      <c r="AJ5" s="451"/>
      <c r="AK5" s="451"/>
      <c r="AL5" s="451"/>
      <c r="AM5" s="451"/>
      <c r="AN5" s="451"/>
      <c r="AO5" s="451"/>
      <c r="AP5" s="452"/>
      <c r="AQ5" s="453" t="s">
        <v>384</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382</v>
      </c>
      <c r="AF6" s="465"/>
      <c r="AG6" s="465"/>
      <c r="AH6" s="465"/>
      <c r="AI6" s="465"/>
      <c r="AJ6" s="465"/>
      <c r="AK6" s="465"/>
      <c r="AL6" s="465"/>
      <c r="AM6" s="465"/>
      <c r="AN6" s="465"/>
      <c r="AO6" s="465"/>
      <c r="AP6" s="465"/>
      <c r="AQ6" s="466"/>
      <c r="AR6" s="466"/>
      <c r="AS6" s="466"/>
      <c r="AT6" s="466"/>
      <c r="AU6" s="466"/>
      <c r="AV6" s="466"/>
      <c r="AW6" s="466"/>
      <c r="AX6" s="467"/>
    </row>
    <row r="7" spans="1:50" ht="93" customHeight="1" x14ac:dyDescent="0.15">
      <c r="A7" s="482" t="s">
        <v>25</v>
      </c>
      <c r="B7" s="483"/>
      <c r="C7" s="483"/>
      <c r="D7" s="483"/>
      <c r="E7" s="483"/>
      <c r="F7" s="483"/>
      <c r="G7" s="484" t="s">
        <v>389</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388</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8" t="s">
        <v>79</v>
      </c>
      <c r="Z8" s="468"/>
      <c r="AA8" s="468"/>
      <c r="AB8" s="468"/>
      <c r="AC8" s="468"/>
      <c r="AD8" s="468"/>
      <c r="AE8" s="510" t="str">
        <f>入力規則等!K13</f>
        <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435</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149.25" customHeight="1" x14ac:dyDescent="0.15">
      <c r="A10" s="184" t="s">
        <v>36</v>
      </c>
      <c r="B10" s="185"/>
      <c r="C10" s="185"/>
      <c r="D10" s="185"/>
      <c r="E10" s="185"/>
      <c r="F10" s="185"/>
      <c r="G10" s="186" t="s">
        <v>444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4" t="str">
        <f>入力規則等!P10</f>
        <v>直接実施、委託・請負、補助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v>755</v>
      </c>
      <c r="Q13" s="176"/>
      <c r="R13" s="176"/>
      <c r="S13" s="176"/>
      <c r="T13" s="176"/>
      <c r="U13" s="176"/>
      <c r="V13" s="177"/>
      <c r="W13" s="175">
        <v>461</v>
      </c>
      <c r="X13" s="176"/>
      <c r="Y13" s="176"/>
      <c r="Z13" s="176"/>
      <c r="AA13" s="176"/>
      <c r="AB13" s="176"/>
      <c r="AC13" s="177"/>
      <c r="AD13" s="175">
        <v>305</v>
      </c>
      <c r="AE13" s="176"/>
      <c r="AF13" s="176"/>
      <c r="AG13" s="176"/>
      <c r="AH13" s="176"/>
      <c r="AI13" s="176"/>
      <c r="AJ13" s="177"/>
      <c r="AK13" s="175">
        <v>244</v>
      </c>
      <c r="AL13" s="176"/>
      <c r="AM13" s="176"/>
      <c r="AN13" s="176"/>
      <c r="AO13" s="176"/>
      <c r="AP13" s="176"/>
      <c r="AQ13" s="177"/>
      <c r="AR13" s="189"/>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t="s">
        <v>380</v>
      </c>
      <c r="Q14" s="176"/>
      <c r="R14" s="176"/>
      <c r="S14" s="176"/>
      <c r="T14" s="176"/>
      <c r="U14" s="176"/>
      <c r="V14" s="177"/>
      <c r="W14" s="175" t="s">
        <v>380</v>
      </c>
      <c r="X14" s="176"/>
      <c r="Y14" s="176"/>
      <c r="Z14" s="176"/>
      <c r="AA14" s="176"/>
      <c r="AB14" s="176"/>
      <c r="AC14" s="177"/>
      <c r="AD14" s="175" t="s">
        <v>380</v>
      </c>
      <c r="AE14" s="176"/>
      <c r="AF14" s="176"/>
      <c r="AG14" s="176"/>
      <c r="AH14" s="176"/>
      <c r="AI14" s="176"/>
      <c r="AJ14" s="177"/>
      <c r="AK14" s="175" t="s">
        <v>380</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380</v>
      </c>
      <c r="Q15" s="176"/>
      <c r="R15" s="176"/>
      <c r="S15" s="176"/>
      <c r="T15" s="176"/>
      <c r="U15" s="176"/>
      <c r="V15" s="177"/>
      <c r="W15" s="175" t="s">
        <v>380</v>
      </c>
      <c r="X15" s="176"/>
      <c r="Y15" s="176"/>
      <c r="Z15" s="176"/>
      <c r="AA15" s="176"/>
      <c r="AB15" s="176"/>
      <c r="AC15" s="177"/>
      <c r="AD15" s="175" t="s">
        <v>380</v>
      </c>
      <c r="AE15" s="176"/>
      <c r="AF15" s="176"/>
      <c r="AG15" s="176"/>
      <c r="AH15" s="176"/>
      <c r="AI15" s="176"/>
      <c r="AJ15" s="177"/>
      <c r="AK15" s="175" t="s">
        <v>380</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t="s">
        <v>380</v>
      </c>
      <c r="Q16" s="176"/>
      <c r="R16" s="176"/>
      <c r="S16" s="176"/>
      <c r="T16" s="176"/>
      <c r="U16" s="176"/>
      <c r="V16" s="177"/>
      <c r="W16" s="175" t="s">
        <v>380</v>
      </c>
      <c r="X16" s="176"/>
      <c r="Y16" s="176"/>
      <c r="Z16" s="176"/>
      <c r="AA16" s="176"/>
      <c r="AB16" s="176"/>
      <c r="AC16" s="177"/>
      <c r="AD16" s="175" t="s">
        <v>380</v>
      </c>
      <c r="AE16" s="176"/>
      <c r="AF16" s="176"/>
      <c r="AG16" s="176"/>
      <c r="AH16" s="176"/>
      <c r="AI16" s="176"/>
      <c r="AJ16" s="177"/>
      <c r="AK16" s="175" t="s">
        <v>380</v>
      </c>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t="s">
        <v>380</v>
      </c>
      <c r="Q17" s="176"/>
      <c r="R17" s="176"/>
      <c r="S17" s="176"/>
      <c r="T17" s="176"/>
      <c r="U17" s="176"/>
      <c r="V17" s="177"/>
      <c r="W17" s="175" t="s">
        <v>380</v>
      </c>
      <c r="X17" s="176"/>
      <c r="Y17" s="176"/>
      <c r="Z17" s="176"/>
      <c r="AA17" s="176"/>
      <c r="AB17" s="176"/>
      <c r="AC17" s="177"/>
      <c r="AD17" s="175" t="s">
        <v>380</v>
      </c>
      <c r="AE17" s="176"/>
      <c r="AF17" s="176"/>
      <c r="AG17" s="176"/>
      <c r="AH17" s="176"/>
      <c r="AI17" s="176"/>
      <c r="AJ17" s="177"/>
      <c r="AK17" s="175" t="s">
        <v>380</v>
      </c>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27" t="s">
        <v>22</v>
      </c>
      <c r="J18" s="628"/>
      <c r="K18" s="628"/>
      <c r="L18" s="628"/>
      <c r="M18" s="628"/>
      <c r="N18" s="628"/>
      <c r="O18" s="629"/>
      <c r="P18" s="649">
        <f>SUM(P13:V17)</f>
        <v>755</v>
      </c>
      <c r="Q18" s="650"/>
      <c r="R18" s="650"/>
      <c r="S18" s="650"/>
      <c r="T18" s="650"/>
      <c r="U18" s="650"/>
      <c r="V18" s="651"/>
      <c r="W18" s="649">
        <f>SUM(W13:AC17)</f>
        <v>461</v>
      </c>
      <c r="X18" s="650"/>
      <c r="Y18" s="650"/>
      <c r="Z18" s="650"/>
      <c r="AA18" s="650"/>
      <c r="AB18" s="650"/>
      <c r="AC18" s="651"/>
      <c r="AD18" s="649">
        <f t="shared" ref="AD18" si="0">SUM(AD13:AJ17)</f>
        <v>305</v>
      </c>
      <c r="AE18" s="650"/>
      <c r="AF18" s="650"/>
      <c r="AG18" s="650"/>
      <c r="AH18" s="650"/>
      <c r="AI18" s="650"/>
      <c r="AJ18" s="651"/>
      <c r="AK18" s="649">
        <f t="shared" ref="AK18" si="1">SUM(AK13:AQ17)</f>
        <v>244</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8"/>
      <c r="B19" s="399"/>
      <c r="C19" s="399"/>
      <c r="D19" s="399"/>
      <c r="E19" s="399"/>
      <c r="F19" s="400"/>
      <c r="G19" s="647" t="s">
        <v>10</v>
      </c>
      <c r="H19" s="648"/>
      <c r="I19" s="648"/>
      <c r="J19" s="648"/>
      <c r="K19" s="648"/>
      <c r="L19" s="648"/>
      <c r="M19" s="648"/>
      <c r="N19" s="648"/>
      <c r="O19" s="648"/>
      <c r="P19" s="175">
        <v>186</v>
      </c>
      <c r="Q19" s="176"/>
      <c r="R19" s="176"/>
      <c r="S19" s="176"/>
      <c r="T19" s="176"/>
      <c r="U19" s="176"/>
      <c r="V19" s="177"/>
      <c r="W19" s="175">
        <v>153</v>
      </c>
      <c r="X19" s="176"/>
      <c r="Y19" s="176"/>
      <c r="Z19" s="176"/>
      <c r="AA19" s="176"/>
      <c r="AB19" s="176"/>
      <c r="AC19" s="177"/>
      <c r="AD19" s="175">
        <v>64</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5"/>
      <c r="B20" s="496"/>
      <c r="C20" s="496"/>
      <c r="D20" s="496"/>
      <c r="E20" s="496"/>
      <c r="F20" s="497"/>
      <c r="G20" s="647" t="s">
        <v>11</v>
      </c>
      <c r="H20" s="648"/>
      <c r="I20" s="648"/>
      <c r="J20" s="648"/>
      <c r="K20" s="648"/>
      <c r="L20" s="648"/>
      <c r="M20" s="648"/>
      <c r="N20" s="648"/>
      <c r="O20" s="648"/>
      <c r="P20" s="653">
        <f>IF(P18=0, "-", P19/P18)</f>
        <v>0.24635761589403973</v>
      </c>
      <c r="Q20" s="653"/>
      <c r="R20" s="653"/>
      <c r="S20" s="653"/>
      <c r="T20" s="653"/>
      <c r="U20" s="653"/>
      <c r="V20" s="653"/>
      <c r="W20" s="653">
        <f>IF(W18=0, "-", W19/W18)</f>
        <v>0.33188720173535791</v>
      </c>
      <c r="X20" s="653"/>
      <c r="Y20" s="653"/>
      <c r="Z20" s="653"/>
      <c r="AA20" s="653"/>
      <c r="AB20" s="653"/>
      <c r="AC20" s="653"/>
      <c r="AD20" s="653">
        <f>IF(AD18=0, "-", AD19/AD18)</f>
        <v>0.20983606557377049</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432</v>
      </c>
      <c r="AV22" s="71"/>
      <c r="AW22" s="72" t="s">
        <v>355</v>
      </c>
      <c r="AX22" s="73"/>
    </row>
    <row r="23" spans="1:50" ht="22.5" customHeight="1" x14ac:dyDescent="0.15">
      <c r="A23" s="130"/>
      <c r="B23" s="128"/>
      <c r="C23" s="128"/>
      <c r="D23" s="128"/>
      <c r="E23" s="128"/>
      <c r="F23" s="129"/>
      <c r="G23" s="74" t="s">
        <v>459</v>
      </c>
      <c r="H23" s="75"/>
      <c r="I23" s="75"/>
      <c r="J23" s="75"/>
      <c r="K23" s="75"/>
      <c r="L23" s="75"/>
      <c r="M23" s="75"/>
      <c r="N23" s="75"/>
      <c r="O23" s="76"/>
      <c r="P23" s="219" t="s">
        <v>456</v>
      </c>
      <c r="Q23" s="234"/>
      <c r="R23" s="234"/>
      <c r="S23" s="234"/>
      <c r="T23" s="234"/>
      <c r="U23" s="234"/>
      <c r="V23" s="234"/>
      <c r="W23" s="234"/>
      <c r="X23" s="235"/>
      <c r="Y23" s="228" t="s">
        <v>14</v>
      </c>
      <c r="Z23" s="229"/>
      <c r="AA23" s="230"/>
      <c r="AB23" s="167" t="s">
        <v>395</v>
      </c>
      <c r="AC23" s="168"/>
      <c r="AD23" s="168"/>
      <c r="AE23" s="88">
        <v>1252</v>
      </c>
      <c r="AF23" s="89"/>
      <c r="AG23" s="89"/>
      <c r="AH23" s="89"/>
      <c r="AI23" s="90"/>
      <c r="AJ23" s="88">
        <v>1369</v>
      </c>
      <c r="AK23" s="89"/>
      <c r="AL23" s="89"/>
      <c r="AM23" s="89"/>
      <c r="AN23" s="90"/>
      <c r="AO23" s="88">
        <v>1364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395</v>
      </c>
      <c r="AC24" s="197"/>
      <c r="AD24" s="197"/>
      <c r="AE24" s="88">
        <v>10243</v>
      </c>
      <c r="AF24" s="89"/>
      <c r="AG24" s="89"/>
      <c r="AH24" s="89"/>
      <c r="AI24" s="90"/>
      <c r="AJ24" s="88">
        <v>1778</v>
      </c>
      <c r="AK24" s="89"/>
      <c r="AL24" s="89"/>
      <c r="AM24" s="89"/>
      <c r="AN24" s="90"/>
      <c r="AO24" s="88">
        <v>2103</v>
      </c>
      <c r="AP24" s="89"/>
      <c r="AQ24" s="89"/>
      <c r="AR24" s="89"/>
      <c r="AS24" s="90"/>
      <c r="AT24" s="88" t="s">
        <v>394</v>
      </c>
      <c r="AU24" s="89"/>
      <c r="AV24" s="89"/>
      <c r="AW24" s="89"/>
      <c r="AX24" s="349"/>
    </row>
    <row r="25" spans="1:50" ht="131.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12.2</v>
      </c>
      <c r="AF25" s="89"/>
      <c r="AG25" s="89"/>
      <c r="AH25" s="89"/>
      <c r="AI25" s="90"/>
      <c r="AJ25" s="88">
        <v>77</v>
      </c>
      <c r="AK25" s="89"/>
      <c r="AL25" s="89"/>
      <c r="AM25" s="89"/>
      <c r="AN25" s="90"/>
      <c r="AO25" s="88">
        <v>64.900000000000006</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462</v>
      </c>
      <c r="AV27" s="71"/>
      <c r="AW27" s="72" t="s">
        <v>355</v>
      </c>
      <c r="AX27" s="73"/>
    </row>
    <row r="28" spans="1:50" ht="22.5" customHeight="1" x14ac:dyDescent="0.15">
      <c r="A28" s="130"/>
      <c r="B28" s="128"/>
      <c r="C28" s="128"/>
      <c r="D28" s="128"/>
      <c r="E28" s="128"/>
      <c r="F28" s="129"/>
      <c r="G28" s="74" t="s">
        <v>460</v>
      </c>
      <c r="H28" s="75"/>
      <c r="I28" s="75"/>
      <c r="J28" s="75"/>
      <c r="K28" s="75"/>
      <c r="L28" s="75"/>
      <c r="M28" s="75"/>
      <c r="N28" s="75"/>
      <c r="O28" s="76"/>
      <c r="P28" s="219" t="s">
        <v>463</v>
      </c>
      <c r="Q28" s="234"/>
      <c r="R28" s="234"/>
      <c r="S28" s="234"/>
      <c r="T28" s="234"/>
      <c r="U28" s="234"/>
      <c r="V28" s="234"/>
      <c r="W28" s="234"/>
      <c r="X28" s="235"/>
      <c r="Y28" s="228" t="s">
        <v>14</v>
      </c>
      <c r="Z28" s="229"/>
      <c r="AA28" s="230"/>
      <c r="AB28" s="167" t="s">
        <v>461</v>
      </c>
      <c r="AC28" s="168"/>
      <c r="AD28" s="168"/>
      <c r="AE28" s="88">
        <v>284</v>
      </c>
      <c r="AF28" s="89"/>
      <c r="AG28" s="89"/>
      <c r="AH28" s="89"/>
      <c r="AI28" s="90"/>
      <c r="AJ28" s="88">
        <v>584</v>
      </c>
      <c r="AK28" s="89"/>
      <c r="AL28" s="89"/>
      <c r="AM28" s="89"/>
      <c r="AN28" s="90"/>
      <c r="AO28" s="88">
        <v>333</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461</v>
      </c>
      <c r="AC29" s="197"/>
      <c r="AD29" s="197"/>
      <c r="AE29" s="88">
        <v>8195</v>
      </c>
      <c r="AF29" s="89"/>
      <c r="AG29" s="89"/>
      <c r="AH29" s="89"/>
      <c r="AI29" s="90"/>
      <c r="AJ29" s="88">
        <v>1174</v>
      </c>
      <c r="AK29" s="89"/>
      <c r="AL29" s="89"/>
      <c r="AM29" s="89"/>
      <c r="AN29" s="90"/>
      <c r="AO29" s="88">
        <v>832</v>
      </c>
      <c r="AP29" s="89"/>
      <c r="AQ29" s="89"/>
      <c r="AR29" s="89"/>
      <c r="AS29" s="90"/>
      <c r="AT29" s="88" t="s">
        <v>462</v>
      </c>
      <c r="AU29" s="89"/>
      <c r="AV29" s="89"/>
      <c r="AW29" s="89"/>
      <c r="AX29" s="349"/>
    </row>
    <row r="30" spans="1:50" ht="130.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3.5</v>
      </c>
      <c r="AF30" s="89"/>
      <c r="AG30" s="89"/>
      <c r="AH30" s="89"/>
      <c r="AI30" s="90"/>
      <c r="AJ30" s="88">
        <v>49.7</v>
      </c>
      <c r="AK30" s="89"/>
      <c r="AL30" s="89"/>
      <c r="AM30" s="89"/>
      <c r="AN30" s="90"/>
      <c r="AO30" s="88">
        <v>40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8"/>
      <c r="B49" s="99"/>
      <c r="C49" s="100"/>
      <c r="D49" s="100"/>
      <c r="E49" s="100"/>
      <c r="F49" s="101"/>
      <c r="G49" s="298" t="s">
        <v>458</v>
      </c>
      <c r="H49" s="298"/>
      <c r="I49" s="298"/>
      <c r="J49" s="298"/>
      <c r="K49" s="298"/>
      <c r="L49" s="298"/>
      <c r="M49" s="298"/>
      <c r="N49" s="298"/>
      <c r="O49" s="298"/>
      <c r="P49" s="298"/>
      <c r="Q49" s="298"/>
      <c r="R49" s="298"/>
      <c r="S49" s="298"/>
      <c r="T49" s="298"/>
      <c r="U49" s="298"/>
      <c r="V49" s="298"/>
      <c r="W49" s="298"/>
      <c r="X49" s="298"/>
      <c r="Y49" s="298"/>
      <c r="Z49" s="298"/>
      <c r="AA49" s="622"/>
      <c r="AB49" s="297" t="s">
        <v>457</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9.25"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149.25"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449</v>
      </c>
      <c r="H68" s="234"/>
      <c r="I68" s="234"/>
      <c r="J68" s="234"/>
      <c r="K68" s="234"/>
      <c r="L68" s="234"/>
      <c r="M68" s="234"/>
      <c r="N68" s="234"/>
      <c r="O68" s="234"/>
      <c r="P68" s="234"/>
      <c r="Q68" s="234"/>
      <c r="R68" s="234"/>
      <c r="S68" s="234"/>
      <c r="T68" s="234"/>
      <c r="U68" s="234"/>
      <c r="V68" s="234"/>
      <c r="W68" s="234"/>
      <c r="X68" s="235"/>
      <c r="Y68" s="618" t="s">
        <v>66</v>
      </c>
      <c r="Z68" s="619"/>
      <c r="AA68" s="620"/>
      <c r="AB68" s="111" t="s">
        <v>395</v>
      </c>
      <c r="AC68" s="112"/>
      <c r="AD68" s="113"/>
      <c r="AE68" s="88">
        <v>2</v>
      </c>
      <c r="AF68" s="89"/>
      <c r="AG68" s="89"/>
      <c r="AH68" s="89"/>
      <c r="AI68" s="90"/>
      <c r="AJ68" s="88">
        <v>0</v>
      </c>
      <c r="AK68" s="89"/>
      <c r="AL68" s="89"/>
      <c r="AM68" s="89"/>
      <c r="AN68" s="90"/>
      <c r="AO68" s="88">
        <v>0</v>
      </c>
      <c r="AP68" s="89"/>
      <c r="AQ68" s="89"/>
      <c r="AR68" s="89"/>
      <c r="AS68" s="90"/>
      <c r="AT68" s="539"/>
      <c r="AU68" s="539"/>
      <c r="AV68" s="539"/>
      <c r="AW68" s="539"/>
      <c r="AX68" s="540"/>
      <c r="AY68" s="10"/>
      <c r="AZ68" s="10"/>
      <c r="BA68" s="10"/>
      <c r="BB68" s="10"/>
      <c r="BC68" s="10"/>
    </row>
    <row r="69" spans="1:60" ht="90.7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433</v>
      </c>
      <c r="AC69" s="203"/>
      <c r="AD69" s="204"/>
      <c r="AE69" s="88">
        <v>8</v>
      </c>
      <c r="AF69" s="89"/>
      <c r="AG69" s="89"/>
      <c r="AH69" s="89"/>
      <c r="AI69" s="90"/>
      <c r="AJ69" s="88">
        <v>8</v>
      </c>
      <c r="AK69" s="89"/>
      <c r="AL69" s="89"/>
      <c r="AM69" s="89"/>
      <c r="AN69" s="90"/>
      <c r="AO69" s="88">
        <v>4</v>
      </c>
      <c r="AP69" s="89"/>
      <c r="AQ69" s="89"/>
      <c r="AR69" s="89"/>
      <c r="AS69" s="90"/>
      <c r="AT69" s="88" t="s">
        <v>380</v>
      </c>
      <c r="AU69" s="89"/>
      <c r="AV69" s="89"/>
      <c r="AW69" s="89"/>
      <c r="AX69" s="349"/>
      <c r="AY69" s="10"/>
      <c r="AZ69" s="10"/>
      <c r="BA69" s="10"/>
      <c r="BB69" s="10"/>
      <c r="BC69" s="10"/>
      <c r="BD69" s="10"/>
      <c r="BE69" s="10"/>
      <c r="BF69" s="10"/>
      <c r="BG69" s="10"/>
      <c r="BH69" s="10"/>
    </row>
    <row r="70" spans="1:60" ht="33"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customHeight="1" x14ac:dyDescent="0.15">
      <c r="A71" s="527"/>
      <c r="B71" s="528"/>
      <c r="C71" s="528"/>
      <c r="D71" s="528"/>
      <c r="E71" s="528"/>
      <c r="F71" s="529"/>
      <c r="G71" s="609" t="s">
        <v>464</v>
      </c>
      <c r="H71" s="219"/>
      <c r="I71" s="219"/>
      <c r="J71" s="219"/>
      <c r="K71" s="219"/>
      <c r="L71" s="219"/>
      <c r="M71" s="219"/>
      <c r="N71" s="219"/>
      <c r="O71" s="219"/>
      <c r="P71" s="219"/>
      <c r="Q71" s="219"/>
      <c r="R71" s="219"/>
      <c r="S71" s="219"/>
      <c r="T71" s="219"/>
      <c r="U71" s="219"/>
      <c r="V71" s="219"/>
      <c r="W71" s="219"/>
      <c r="X71" s="660"/>
      <c r="Y71" s="664" t="s">
        <v>66</v>
      </c>
      <c r="Z71" s="665"/>
      <c r="AA71" s="666"/>
      <c r="AB71" s="111" t="s">
        <v>396</v>
      </c>
      <c r="AC71" s="112"/>
      <c r="AD71" s="113"/>
      <c r="AE71" s="88">
        <v>4932</v>
      </c>
      <c r="AF71" s="89"/>
      <c r="AG71" s="89"/>
      <c r="AH71" s="89"/>
      <c r="AI71" s="90"/>
      <c r="AJ71" s="88">
        <v>4722</v>
      </c>
      <c r="AK71" s="89"/>
      <c r="AL71" s="89"/>
      <c r="AM71" s="89"/>
      <c r="AN71" s="90"/>
      <c r="AO71" s="88">
        <v>1806</v>
      </c>
      <c r="AP71" s="89"/>
      <c r="AQ71" s="89"/>
      <c r="AR71" s="89"/>
      <c r="AS71" s="90"/>
      <c r="AT71" s="539"/>
      <c r="AU71" s="539"/>
      <c r="AV71" s="539"/>
      <c r="AW71" s="539"/>
      <c r="AX71" s="540"/>
      <c r="AY71" s="10"/>
      <c r="AZ71" s="10"/>
      <c r="BA71" s="10"/>
      <c r="BB71" s="10"/>
      <c r="BC71" s="10"/>
    </row>
    <row r="72" spans="1:60" ht="55.5" customHeight="1" x14ac:dyDescent="0.15">
      <c r="A72" s="530"/>
      <c r="B72" s="531"/>
      <c r="C72" s="531"/>
      <c r="D72" s="531"/>
      <c r="E72" s="531"/>
      <c r="F72" s="532"/>
      <c r="G72" s="661"/>
      <c r="H72" s="662"/>
      <c r="I72" s="662"/>
      <c r="J72" s="662"/>
      <c r="K72" s="662"/>
      <c r="L72" s="662"/>
      <c r="M72" s="662"/>
      <c r="N72" s="662"/>
      <c r="O72" s="662"/>
      <c r="P72" s="662"/>
      <c r="Q72" s="662"/>
      <c r="R72" s="662"/>
      <c r="S72" s="662"/>
      <c r="T72" s="662"/>
      <c r="U72" s="662"/>
      <c r="V72" s="662"/>
      <c r="W72" s="662"/>
      <c r="X72" s="663"/>
      <c r="Y72" s="108" t="s">
        <v>67</v>
      </c>
      <c r="Z72" s="667"/>
      <c r="AA72" s="668"/>
      <c r="AB72" s="202" t="s">
        <v>396</v>
      </c>
      <c r="AC72" s="203"/>
      <c r="AD72" s="204"/>
      <c r="AE72" s="88">
        <v>18000</v>
      </c>
      <c r="AF72" s="89"/>
      <c r="AG72" s="89"/>
      <c r="AH72" s="89"/>
      <c r="AI72" s="90"/>
      <c r="AJ72" s="88">
        <v>6545</v>
      </c>
      <c r="AK72" s="89"/>
      <c r="AL72" s="89"/>
      <c r="AM72" s="89"/>
      <c r="AN72" s="90"/>
      <c r="AO72" s="88">
        <v>4543</v>
      </c>
      <c r="AP72" s="89"/>
      <c r="AQ72" s="89"/>
      <c r="AR72" s="89"/>
      <c r="AS72" s="90"/>
      <c r="AT72" s="88">
        <v>3848</v>
      </c>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54" hidden="1" customHeight="1" x14ac:dyDescent="0.15">
      <c r="A74" s="527"/>
      <c r="B74" s="528"/>
      <c r="C74" s="528"/>
      <c r="D74" s="528"/>
      <c r="E74" s="528"/>
      <c r="F74" s="529"/>
      <c r="G74" s="609"/>
      <c r="H74" s="219"/>
      <c r="I74" s="219"/>
      <c r="J74" s="219"/>
      <c r="K74" s="219"/>
      <c r="L74" s="219"/>
      <c r="M74" s="219"/>
      <c r="N74" s="219"/>
      <c r="O74" s="219"/>
      <c r="P74" s="219"/>
      <c r="Q74" s="219"/>
      <c r="R74" s="219"/>
      <c r="S74" s="219"/>
      <c r="T74" s="219"/>
      <c r="U74" s="219"/>
      <c r="V74" s="219"/>
      <c r="W74" s="219"/>
      <c r="X74" s="660"/>
      <c r="Y74" s="664" t="s">
        <v>66</v>
      </c>
      <c r="Z74" s="665"/>
      <c r="AA74" s="666"/>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67.5" hidden="1" customHeight="1" x14ac:dyDescent="0.15">
      <c r="A75" s="530"/>
      <c r="B75" s="531"/>
      <c r="C75" s="531"/>
      <c r="D75" s="531"/>
      <c r="E75" s="531"/>
      <c r="F75" s="532"/>
      <c r="G75" s="661"/>
      <c r="H75" s="662"/>
      <c r="I75" s="662"/>
      <c r="J75" s="662"/>
      <c r="K75" s="662"/>
      <c r="L75" s="662"/>
      <c r="M75" s="662"/>
      <c r="N75" s="662"/>
      <c r="O75" s="662"/>
      <c r="P75" s="662"/>
      <c r="Q75" s="662"/>
      <c r="R75" s="662"/>
      <c r="S75" s="662"/>
      <c r="T75" s="662"/>
      <c r="U75" s="662"/>
      <c r="V75" s="662"/>
      <c r="W75" s="662"/>
      <c r="X75" s="663"/>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436</v>
      </c>
      <c r="H83" s="295"/>
      <c r="I83" s="295"/>
      <c r="J83" s="295"/>
      <c r="K83" s="295"/>
      <c r="L83" s="295"/>
      <c r="M83" s="295"/>
      <c r="N83" s="295"/>
      <c r="O83" s="295"/>
      <c r="P83" s="295"/>
      <c r="Q83" s="295"/>
      <c r="R83" s="295"/>
      <c r="S83" s="295"/>
      <c r="T83" s="295"/>
      <c r="U83" s="295"/>
      <c r="V83" s="295"/>
      <c r="W83" s="295"/>
      <c r="X83" s="295"/>
      <c r="Y83" s="536" t="s">
        <v>17</v>
      </c>
      <c r="Z83" s="537"/>
      <c r="AA83" s="538"/>
      <c r="AB83" s="114" t="s">
        <v>397</v>
      </c>
      <c r="AC83" s="115"/>
      <c r="AD83" s="116"/>
      <c r="AE83" s="205">
        <v>3.5</v>
      </c>
      <c r="AF83" s="206"/>
      <c r="AG83" s="206"/>
      <c r="AH83" s="206"/>
      <c r="AI83" s="206"/>
      <c r="AJ83" s="205">
        <v>0</v>
      </c>
      <c r="AK83" s="206"/>
      <c r="AL83" s="206"/>
      <c r="AM83" s="206"/>
      <c r="AN83" s="206"/>
      <c r="AO83" s="205">
        <v>0</v>
      </c>
      <c r="AP83" s="206"/>
      <c r="AQ83" s="206"/>
      <c r="AR83" s="206"/>
      <c r="AS83" s="206"/>
      <c r="AT83" s="88" t="s">
        <v>450</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376</v>
      </c>
      <c r="AC84" s="92"/>
      <c r="AD84" s="93"/>
      <c r="AE84" s="91" t="s">
        <v>451</v>
      </c>
      <c r="AF84" s="92"/>
      <c r="AG84" s="92"/>
      <c r="AH84" s="92"/>
      <c r="AI84" s="93"/>
      <c r="AJ84" s="91" t="s">
        <v>381</v>
      </c>
      <c r="AK84" s="92"/>
      <c r="AL84" s="92"/>
      <c r="AM84" s="92"/>
      <c r="AN84" s="93"/>
      <c r="AO84" s="91" t="s">
        <v>381</v>
      </c>
      <c r="AP84" s="92"/>
      <c r="AQ84" s="92"/>
      <c r="AR84" s="92"/>
      <c r="AS84" s="93"/>
      <c r="AT84" s="91" t="s">
        <v>381</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434</v>
      </c>
      <c r="H86" s="295"/>
      <c r="I86" s="295"/>
      <c r="J86" s="295"/>
      <c r="K86" s="295"/>
      <c r="L86" s="295"/>
      <c r="M86" s="295"/>
      <c r="N86" s="295"/>
      <c r="O86" s="295"/>
      <c r="P86" s="295"/>
      <c r="Q86" s="295"/>
      <c r="R86" s="295"/>
      <c r="S86" s="295"/>
      <c r="T86" s="295"/>
      <c r="U86" s="295"/>
      <c r="V86" s="295"/>
      <c r="W86" s="295"/>
      <c r="X86" s="295"/>
      <c r="Y86" s="536" t="s">
        <v>17</v>
      </c>
      <c r="Z86" s="537"/>
      <c r="AA86" s="538"/>
      <c r="AB86" s="114" t="s">
        <v>397</v>
      </c>
      <c r="AC86" s="115"/>
      <c r="AD86" s="116"/>
      <c r="AE86" s="205">
        <v>510404</v>
      </c>
      <c r="AF86" s="206"/>
      <c r="AG86" s="206"/>
      <c r="AH86" s="206"/>
      <c r="AI86" s="206"/>
      <c r="AJ86" s="205">
        <v>208779</v>
      </c>
      <c r="AK86" s="206"/>
      <c r="AL86" s="206"/>
      <c r="AM86" s="206"/>
      <c r="AN86" s="206"/>
      <c r="AO86" s="205">
        <v>127747</v>
      </c>
      <c r="AP86" s="206"/>
      <c r="AQ86" s="206"/>
      <c r="AR86" s="206"/>
      <c r="AS86" s="206"/>
      <c r="AT86" s="88">
        <v>238069</v>
      </c>
      <c r="AU86" s="89"/>
      <c r="AV86" s="89"/>
      <c r="AW86" s="89"/>
      <c r="AX86" s="349"/>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t="s">
        <v>445</v>
      </c>
      <c r="AF87" s="92"/>
      <c r="AG87" s="92"/>
      <c r="AH87" s="92"/>
      <c r="AI87" s="93"/>
      <c r="AJ87" s="91" t="s">
        <v>446</v>
      </c>
      <c r="AK87" s="92"/>
      <c r="AL87" s="92"/>
      <c r="AM87" s="92"/>
      <c r="AN87" s="93"/>
      <c r="AO87" s="91" t="s">
        <v>447</v>
      </c>
      <c r="AP87" s="92"/>
      <c r="AQ87" s="92"/>
      <c r="AR87" s="92"/>
      <c r="AS87" s="93"/>
      <c r="AT87" s="91" t="s">
        <v>448</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669"/>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6" t="s">
        <v>17</v>
      </c>
      <c r="Z92" s="537"/>
      <c r="AA92" s="538"/>
      <c r="AB92" s="669"/>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669"/>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35.25" customHeight="1" x14ac:dyDescent="0.15">
      <c r="A98" s="602"/>
      <c r="B98" s="603"/>
      <c r="C98" s="533" t="s">
        <v>390</v>
      </c>
      <c r="D98" s="534"/>
      <c r="E98" s="534"/>
      <c r="F98" s="534"/>
      <c r="G98" s="534"/>
      <c r="H98" s="534"/>
      <c r="I98" s="534"/>
      <c r="J98" s="534"/>
      <c r="K98" s="535"/>
      <c r="L98" s="175">
        <v>203</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391</v>
      </c>
      <c r="D99" s="598"/>
      <c r="E99" s="598"/>
      <c r="F99" s="598"/>
      <c r="G99" s="598"/>
      <c r="H99" s="598"/>
      <c r="I99" s="598"/>
      <c r="J99" s="598"/>
      <c r="K99" s="599"/>
      <c r="L99" s="175">
        <v>20</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t="s">
        <v>437</v>
      </c>
      <c r="D100" s="598"/>
      <c r="E100" s="598"/>
      <c r="F100" s="598"/>
      <c r="G100" s="598"/>
      <c r="H100" s="598"/>
      <c r="I100" s="598"/>
      <c r="J100" s="598"/>
      <c r="K100" s="599"/>
      <c r="L100" s="175">
        <v>20</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 customHeight="1" thickBot="1" x14ac:dyDescent="0.2">
      <c r="A104" s="604"/>
      <c r="B104" s="605"/>
      <c r="C104" s="591" t="s">
        <v>22</v>
      </c>
      <c r="D104" s="592"/>
      <c r="E104" s="592"/>
      <c r="F104" s="592"/>
      <c r="G104" s="592"/>
      <c r="H104" s="592"/>
      <c r="I104" s="592"/>
      <c r="J104" s="592"/>
      <c r="K104" s="593"/>
      <c r="L104" s="594">
        <f>SUM(L98:Q103)</f>
        <v>243</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3.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06.5" customHeight="1" x14ac:dyDescent="0.15">
      <c r="A108" s="641" t="s">
        <v>312</v>
      </c>
      <c r="B108" s="64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378</v>
      </c>
      <c r="AE108" s="343"/>
      <c r="AF108" s="343"/>
      <c r="AG108" s="339" t="s">
        <v>452</v>
      </c>
      <c r="AH108" s="340"/>
      <c r="AI108" s="340"/>
      <c r="AJ108" s="340"/>
      <c r="AK108" s="340"/>
      <c r="AL108" s="340"/>
      <c r="AM108" s="340"/>
      <c r="AN108" s="340"/>
      <c r="AO108" s="340"/>
      <c r="AP108" s="340"/>
      <c r="AQ108" s="340"/>
      <c r="AR108" s="340"/>
      <c r="AS108" s="340"/>
      <c r="AT108" s="340"/>
      <c r="AU108" s="340"/>
      <c r="AV108" s="340"/>
      <c r="AW108" s="340"/>
      <c r="AX108" s="341"/>
    </row>
    <row r="109" spans="1:50" ht="156"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378</v>
      </c>
      <c r="AE109" s="294"/>
      <c r="AF109" s="294"/>
      <c r="AG109" s="273" t="s">
        <v>453</v>
      </c>
      <c r="AH109" s="250"/>
      <c r="AI109" s="250"/>
      <c r="AJ109" s="250"/>
      <c r="AK109" s="250"/>
      <c r="AL109" s="250"/>
      <c r="AM109" s="250"/>
      <c r="AN109" s="250"/>
      <c r="AO109" s="250"/>
      <c r="AP109" s="250"/>
      <c r="AQ109" s="250"/>
      <c r="AR109" s="250"/>
      <c r="AS109" s="250"/>
      <c r="AT109" s="250"/>
      <c r="AU109" s="250"/>
      <c r="AV109" s="250"/>
      <c r="AW109" s="250"/>
      <c r="AX109" s="274"/>
    </row>
    <row r="110" spans="1:50" ht="107.2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378</v>
      </c>
      <c r="AE110" s="324"/>
      <c r="AF110" s="324"/>
      <c r="AG110" s="334" t="s">
        <v>454</v>
      </c>
      <c r="AH110" s="238"/>
      <c r="AI110" s="238"/>
      <c r="AJ110" s="238"/>
      <c r="AK110" s="238"/>
      <c r="AL110" s="238"/>
      <c r="AM110" s="238"/>
      <c r="AN110" s="238"/>
      <c r="AO110" s="238"/>
      <c r="AP110" s="238"/>
      <c r="AQ110" s="238"/>
      <c r="AR110" s="238"/>
      <c r="AS110" s="238"/>
      <c r="AT110" s="238"/>
      <c r="AU110" s="238"/>
      <c r="AV110" s="238"/>
      <c r="AW110" s="238"/>
      <c r="AX110" s="319"/>
    </row>
    <row r="111" spans="1:50" ht="120.75"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378</v>
      </c>
      <c r="AE111" s="268"/>
      <c r="AF111" s="268"/>
      <c r="AG111" s="270" t="s">
        <v>438</v>
      </c>
      <c r="AH111" s="271"/>
      <c r="AI111" s="271"/>
      <c r="AJ111" s="271"/>
      <c r="AK111" s="271"/>
      <c r="AL111" s="271"/>
      <c r="AM111" s="271"/>
      <c r="AN111" s="271"/>
      <c r="AO111" s="271"/>
      <c r="AP111" s="271"/>
      <c r="AQ111" s="271"/>
      <c r="AR111" s="271"/>
      <c r="AS111" s="271"/>
      <c r="AT111" s="271"/>
      <c r="AU111" s="271"/>
      <c r="AV111" s="271"/>
      <c r="AW111" s="271"/>
      <c r="AX111" s="272"/>
    </row>
    <row r="112" spans="1:50" ht="20.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392</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32.75" customHeight="1" x14ac:dyDescent="0.15">
      <c r="A113" s="256"/>
      <c r="B113" s="257"/>
      <c r="C113" s="443"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378</v>
      </c>
      <c r="AE113" s="294"/>
      <c r="AF113" s="294"/>
      <c r="AG113" s="273" t="s">
        <v>439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392</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93"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378</v>
      </c>
      <c r="AE115" s="294"/>
      <c r="AF115" s="294"/>
      <c r="AG115" s="273" t="s">
        <v>440</v>
      </c>
      <c r="AH115" s="250"/>
      <c r="AI115" s="250"/>
      <c r="AJ115" s="250"/>
      <c r="AK115" s="250"/>
      <c r="AL115" s="250"/>
      <c r="AM115" s="250"/>
      <c r="AN115" s="250"/>
      <c r="AO115" s="250"/>
      <c r="AP115" s="250"/>
      <c r="AQ115" s="250"/>
      <c r="AR115" s="250"/>
      <c r="AS115" s="250"/>
      <c r="AT115" s="250"/>
      <c r="AU115" s="250"/>
      <c r="AV115" s="250"/>
      <c r="AW115" s="250"/>
      <c r="AX115" s="274"/>
    </row>
    <row r="116" spans="1:64" ht="177.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378</v>
      </c>
      <c r="AE116" s="253"/>
      <c r="AF116" s="253"/>
      <c r="AG116" s="583" t="s">
        <v>465</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141.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378</v>
      </c>
      <c r="AE117" s="324"/>
      <c r="AF117" s="328"/>
      <c r="AG117" s="335" t="s">
        <v>441</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2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392</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392</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21.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393</v>
      </c>
      <c r="AE120" s="294"/>
      <c r="AF120" s="294"/>
      <c r="AG120" s="273" t="s">
        <v>466</v>
      </c>
      <c r="AH120" s="250"/>
      <c r="AI120" s="250"/>
      <c r="AJ120" s="250"/>
      <c r="AK120" s="250"/>
      <c r="AL120" s="250"/>
      <c r="AM120" s="250"/>
      <c r="AN120" s="250"/>
      <c r="AO120" s="250"/>
      <c r="AP120" s="250"/>
      <c r="AQ120" s="250"/>
      <c r="AR120" s="250"/>
      <c r="AS120" s="250"/>
      <c r="AT120" s="250"/>
      <c r="AU120" s="250"/>
      <c r="AV120" s="250"/>
      <c r="AW120" s="250"/>
      <c r="AX120" s="274"/>
    </row>
    <row r="121" spans="1:64" ht="54.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378</v>
      </c>
      <c r="AE121" s="294"/>
      <c r="AF121" s="294"/>
      <c r="AG121" s="334" t="s">
        <v>442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6"/>
      <c r="V125" s="336"/>
      <c r="W125" s="336"/>
      <c r="X125" s="336"/>
      <c r="Y125" s="336"/>
      <c r="Z125" s="336"/>
      <c r="AA125" s="336"/>
      <c r="AB125" s="336"/>
      <c r="AC125" s="336"/>
      <c r="AD125" s="336"/>
      <c r="AE125" s="336"/>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169.5" customHeight="1" x14ac:dyDescent="0.15">
      <c r="A126" s="254" t="s">
        <v>58</v>
      </c>
      <c r="B126" s="386"/>
      <c r="C126" s="376" t="s">
        <v>64</v>
      </c>
      <c r="D126" s="424"/>
      <c r="E126" s="424"/>
      <c r="F126" s="425"/>
      <c r="G126" s="380" t="s">
        <v>443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146.25" customHeight="1" thickBot="1" x14ac:dyDescent="0.2">
      <c r="A127" s="387"/>
      <c r="B127" s="388"/>
      <c r="C127" s="578" t="s">
        <v>68</v>
      </c>
      <c r="D127" s="579"/>
      <c r="E127" s="579"/>
      <c r="F127" s="580"/>
      <c r="G127" s="581" t="s">
        <v>455</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0"/>
      <c r="B133" s="551"/>
      <c r="C133" s="551"/>
      <c r="D133" s="551"/>
      <c r="E133" s="552"/>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1"/>
      <c r="C137" s="311"/>
      <c r="D137" s="311"/>
      <c r="E137" s="311"/>
      <c r="F137" s="311"/>
      <c r="G137" s="541" t="s">
        <v>381</v>
      </c>
      <c r="H137" s="542"/>
      <c r="I137" s="542"/>
      <c r="J137" s="542"/>
      <c r="K137" s="542"/>
      <c r="L137" s="542"/>
      <c r="M137" s="542"/>
      <c r="N137" s="542"/>
      <c r="O137" s="542"/>
      <c r="P137" s="543"/>
      <c r="Q137" s="311" t="s">
        <v>225</v>
      </c>
      <c r="R137" s="311"/>
      <c r="S137" s="311"/>
      <c r="T137" s="311"/>
      <c r="U137" s="311"/>
      <c r="V137" s="311"/>
      <c r="W137" s="553" t="s">
        <v>380</v>
      </c>
      <c r="X137" s="542"/>
      <c r="Y137" s="542"/>
      <c r="Z137" s="542"/>
      <c r="AA137" s="542"/>
      <c r="AB137" s="542"/>
      <c r="AC137" s="542"/>
      <c r="AD137" s="542"/>
      <c r="AE137" s="542"/>
      <c r="AF137" s="543"/>
      <c r="AG137" s="311" t="s">
        <v>226</v>
      </c>
      <c r="AH137" s="311"/>
      <c r="AI137" s="311"/>
      <c r="AJ137" s="311"/>
      <c r="AK137" s="311"/>
      <c r="AL137" s="311"/>
      <c r="AM137" s="513">
        <v>13</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8" t="s">
        <v>386</v>
      </c>
      <c r="H138" s="309"/>
      <c r="I138" s="309"/>
      <c r="J138" s="309"/>
      <c r="K138" s="309"/>
      <c r="L138" s="309"/>
      <c r="M138" s="309"/>
      <c r="N138" s="309"/>
      <c r="O138" s="309"/>
      <c r="P138" s="310"/>
      <c r="Q138" s="422" t="s">
        <v>228</v>
      </c>
      <c r="R138" s="422"/>
      <c r="S138" s="422"/>
      <c r="T138" s="422"/>
      <c r="U138" s="422"/>
      <c r="V138" s="422"/>
      <c r="W138" s="308" t="s">
        <v>387</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398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71" t="s">
        <v>374</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2"/>
    </row>
    <row r="179" spans="1:50" ht="24.75" customHeight="1" x14ac:dyDescent="0.15">
      <c r="A179" s="362"/>
      <c r="B179" s="363"/>
      <c r="C179" s="363"/>
      <c r="D179" s="363"/>
      <c r="E179" s="363"/>
      <c r="F179" s="364"/>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2"/>
      <c r="B180" s="363"/>
      <c r="C180" s="363"/>
      <c r="D180" s="363"/>
      <c r="E180" s="363"/>
      <c r="F180" s="364"/>
      <c r="G180" s="353" t="s">
        <v>399</v>
      </c>
      <c r="H180" s="354"/>
      <c r="I180" s="354"/>
      <c r="J180" s="354"/>
      <c r="K180" s="355"/>
      <c r="L180" s="356" t="s">
        <v>400</v>
      </c>
      <c r="M180" s="357"/>
      <c r="N180" s="357"/>
      <c r="O180" s="357"/>
      <c r="P180" s="357"/>
      <c r="Q180" s="357"/>
      <c r="R180" s="357"/>
      <c r="S180" s="357"/>
      <c r="T180" s="357"/>
      <c r="U180" s="357"/>
      <c r="V180" s="357"/>
      <c r="W180" s="357"/>
      <c r="X180" s="358"/>
      <c r="Y180" s="389">
        <v>43</v>
      </c>
      <c r="Z180" s="390"/>
      <c r="AA180" s="390"/>
      <c r="AB180" s="391"/>
      <c r="AC180" s="353"/>
      <c r="AD180" s="354"/>
      <c r="AE180" s="354"/>
      <c r="AF180" s="354"/>
      <c r="AG180" s="355"/>
      <c r="AH180" s="356"/>
      <c r="AI180" s="357"/>
      <c r="AJ180" s="357"/>
      <c r="AK180" s="357"/>
      <c r="AL180" s="357"/>
      <c r="AM180" s="357"/>
      <c r="AN180" s="357"/>
      <c r="AO180" s="357"/>
      <c r="AP180" s="357"/>
      <c r="AQ180" s="357"/>
      <c r="AR180" s="357"/>
      <c r="AS180" s="357"/>
      <c r="AT180" s="358"/>
      <c r="AU180" s="389"/>
      <c r="AV180" s="390"/>
      <c r="AW180" s="390"/>
      <c r="AX180" s="473"/>
    </row>
    <row r="181" spans="1:50" ht="24.75" customHeight="1" x14ac:dyDescent="0.15">
      <c r="A181" s="362"/>
      <c r="B181" s="363"/>
      <c r="C181" s="363"/>
      <c r="D181" s="363"/>
      <c r="E181" s="363"/>
      <c r="F181" s="364"/>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362"/>
      <c r="B182" s="363"/>
      <c r="C182" s="363"/>
      <c r="D182" s="363"/>
      <c r="E182" s="363"/>
      <c r="F182" s="364"/>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15">
      <c r="A183" s="362"/>
      <c r="B183" s="363"/>
      <c r="C183" s="363"/>
      <c r="D183" s="363"/>
      <c r="E183" s="363"/>
      <c r="F183" s="364"/>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15">
      <c r="A184" s="362"/>
      <c r="B184" s="363"/>
      <c r="C184" s="363"/>
      <c r="D184" s="363"/>
      <c r="E184" s="363"/>
      <c r="F184" s="364"/>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15">
      <c r="A185" s="362"/>
      <c r="B185" s="363"/>
      <c r="C185" s="363"/>
      <c r="D185" s="363"/>
      <c r="E185" s="363"/>
      <c r="F185" s="364"/>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customHeight="1" x14ac:dyDescent="0.15">
      <c r="A186" s="362"/>
      <c r="B186" s="363"/>
      <c r="C186" s="363"/>
      <c r="D186" s="363"/>
      <c r="E186" s="363"/>
      <c r="F186" s="364"/>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customHeight="1" x14ac:dyDescent="0.15">
      <c r="A187" s="362"/>
      <c r="B187" s="363"/>
      <c r="C187" s="363"/>
      <c r="D187" s="363"/>
      <c r="E187" s="363"/>
      <c r="F187" s="364"/>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customHeight="1" x14ac:dyDescent="0.15">
      <c r="A188" s="362"/>
      <c r="B188" s="363"/>
      <c r="C188" s="363"/>
      <c r="D188" s="363"/>
      <c r="E188" s="363"/>
      <c r="F188" s="364"/>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customHeight="1" x14ac:dyDescent="0.15">
      <c r="A189" s="362"/>
      <c r="B189" s="363"/>
      <c r="C189" s="363"/>
      <c r="D189" s="363"/>
      <c r="E189" s="363"/>
      <c r="F189" s="364"/>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2"/>
      <c r="B190" s="363"/>
      <c r="C190" s="363"/>
      <c r="D190" s="363"/>
      <c r="E190" s="363"/>
      <c r="F190" s="364"/>
      <c r="G190" s="557" t="s">
        <v>22</v>
      </c>
      <c r="H190" s="558"/>
      <c r="I190" s="558"/>
      <c r="J190" s="558"/>
      <c r="K190" s="558"/>
      <c r="L190" s="559"/>
      <c r="M190" s="146"/>
      <c r="N190" s="146"/>
      <c r="O190" s="146"/>
      <c r="P190" s="146"/>
      <c r="Q190" s="146"/>
      <c r="R190" s="146"/>
      <c r="S190" s="146"/>
      <c r="T190" s="146"/>
      <c r="U190" s="146"/>
      <c r="V190" s="146"/>
      <c r="W190" s="146"/>
      <c r="X190" s="147"/>
      <c r="Y190" s="560">
        <f>SUM(Y180:AB189)</f>
        <v>43</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2"/>
      <c r="B191" s="363"/>
      <c r="C191" s="363"/>
      <c r="D191" s="363"/>
      <c r="E191" s="363"/>
      <c r="F191" s="364"/>
      <c r="G191" s="371" t="s">
        <v>401</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71"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2"/>
    </row>
    <row r="192" spans="1:50" ht="25.5" customHeight="1" x14ac:dyDescent="0.15">
      <c r="A192" s="362"/>
      <c r="B192" s="363"/>
      <c r="C192" s="363"/>
      <c r="D192" s="363"/>
      <c r="E192" s="363"/>
      <c r="F192" s="364"/>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2"/>
      <c r="B193" s="363"/>
      <c r="C193" s="363"/>
      <c r="D193" s="363"/>
      <c r="E193" s="363"/>
      <c r="F193" s="364"/>
      <c r="G193" s="353" t="s">
        <v>402</v>
      </c>
      <c r="H193" s="354"/>
      <c r="I193" s="354"/>
      <c r="J193" s="354"/>
      <c r="K193" s="355"/>
      <c r="L193" s="356" t="s">
        <v>403</v>
      </c>
      <c r="M193" s="357"/>
      <c r="N193" s="357"/>
      <c r="O193" s="357"/>
      <c r="P193" s="357"/>
      <c r="Q193" s="357"/>
      <c r="R193" s="357"/>
      <c r="S193" s="357"/>
      <c r="T193" s="357"/>
      <c r="U193" s="357"/>
      <c r="V193" s="357"/>
      <c r="W193" s="357"/>
      <c r="X193" s="358"/>
      <c r="Y193" s="389">
        <v>7</v>
      </c>
      <c r="Z193" s="390"/>
      <c r="AA193" s="390"/>
      <c r="AB193" s="391"/>
      <c r="AC193" s="353"/>
      <c r="AD193" s="354"/>
      <c r="AE193" s="354"/>
      <c r="AF193" s="354"/>
      <c r="AG193" s="355"/>
      <c r="AH193" s="356"/>
      <c r="AI193" s="357"/>
      <c r="AJ193" s="357"/>
      <c r="AK193" s="357"/>
      <c r="AL193" s="357"/>
      <c r="AM193" s="357"/>
      <c r="AN193" s="357"/>
      <c r="AO193" s="357"/>
      <c r="AP193" s="357"/>
      <c r="AQ193" s="357"/>
      <c r="AR193" s="357"/>
      <c r="AS193" s="357"/>
      <c r="AT193" s="358"/>
      <c r="AU193" s="389"/>
      <c r="AV193" s="390"/>
      <c r="AW193" s="390"/>
      <c r="AX193" s="473"/>
    </row>
    <row r="194" spans="1:50" ht="24.75" customHeight="1" x14ac:dyDescent="0.15">
      <c r="A194" s="362"/>
      <c r="B194" s="363"/>
      <c r="C194" s="363"/>
      <c r="D194" s="363"/>
      <c r="E194" s="363"/>
      <c r="F194" s="364"/>
      <c r="G194" s="404" t="s">
        <v>402</v>
      </c>
      <c r="H194" s="405"/>
      <c r="I194" s="405"/>
      <c r="J194" s="405"/>
      <c r="K194" s="406"/>
      <c r="L194" s="407" t="s">
        <v>404</v>
      </c>
      <c r="M194" s="408"/>
      <c r="N194" s="408"/>
      <c r="O194" s="408"/>
      <c r="P194" s="408"/>
      <c r="Q194" s="408"/>
      <c r="R194" s="408"/>
      <c r="S194" s="408"/>
      <c r="T194" s="408"/>
      <c r="U194" s="408"/>
      <c r="V194" s="408"/>
      <c r="W194" s="408"/>
      <c r="X194" s="409"/>
      <c r="Y194" s="410">
        <v>2</v>
      </c>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customHeight="1" x14ac:dyDescent="0.15">
      <c r="A195" s="362"/>
      <c r="B195" s="363"/>
      <c r="C195" s="363"/>
      <c r="D195" s="363"/>
      <c r="E195" s="363"/>
      <c r="F195" s="364"/>
      <c r="G195" s="404" t="s">
        <v>402</v>
      </c>
      <c r="H195" s="405"/>
      <c r="I195" s="405"/>
      <c r="J195" s="405"/>
      <c r="K195" s="406"/>
      <c r="L195" s="407" t="s">
        <v>405</v>
      </c>
      <c r="M195" s="408"/>
      <c r="N195" s="408"/>
      <c r="O195" s="408"/>
      <c r="P195" s="408"/>
      <c r="Q195" s="408"/>
      <c r="R195" s="408"/>
      <c r="S195" s="408"/>
      <c r="T195" s="408"/>
      <c r="U195" s="408"/>
      <c r="V195" s="408"/>
      <c r="W195" s="408"/>
      <c r="X195" s="409"/>
      <c r="Y195" s="410">
        <v>0.5</v>
      </c>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customHeight="1" x14ac:dyDescent="0.15">
      <c r="A196" s="362"/>
      <c r="B196" s="363"/>
      <c r="C196" s="363"/>
      <c r="D196" s="363"/>
      <c r="E196" s="363"/>
      <c r="F196" s="364"/>
      <c r="G196" s="404" t="s">
        <v>402</v>
      </c>
      <c r="H196" s="405"/>
      <c r="I196" s="405"/>
      <c r="J196" s="405"/>
      <c r="K196" s="406"/>
      <c r="L196" s="407" t="s">
        <v>406</v>
      </c>
      <c r="M196" s="408"/>
      <c r="N196" s="408"/>
      <c r="O196" s="408"/>
      <c r="P196" s="408"/>
      <c r="Q196" s="408"/>
      <c r="R196" s="408"/>
      <c r="S196" s="408"/>
      <c r="T196" s="408"/>
      <c r="U196" s="408"/>
      <c r="V196" s="408"/>
      <c r="W196" s="408"/>
      <c r="X196" s="409"/>
      <c r="Y196" s="410">
        <v>0.5</v>
      </c>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customHeight="1" x14ac:dyDescent="0.15">
      <c r="A197" s="362"/>
      <c r="B197" s="363"/>
      <c r="C197" s="363"/>
      <c r="D197" s="363"/>
      <c r="E197" s="363"/>
      <c r="F197" s="364"/>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customHeight="1" x14ac:dyDescent="0.15">
      <c r="A198" s="362"/>
      <c r="B198" s="363"/>
      <c r="C198" s="363"/>
      <c r="D198" s="363"/>
      <c r="E198" s="363"/>
      <c r="F198" s="364"/>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customHeight="1" x14ac:dyDescent="0.15">
      <c r="A199" s="362"/>
      <c r="B199" s="363"/>
      <c r="C199" s="363"/>
      <c r="D199" s="363"/>
      <c r="E199" s="363"/>
      <c r="F199" s="364"/>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customHeight="1" x14ac:dyDescent="0.15">
      <c r="A200" s="362"/>
      <c r="B200" s="363"/>
      <c r="C200" s="363"/>
      <c r="D200" s="363"/>
      <c r="E200" s="363"/>
      <c r="F200" s="364"/>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customHeight="1" x14ac:dyDescent="0.15">
      <c r="A201" s="362"/>
      <c r="B201" s="363"/>
      <c r="C201" s="363"/>
      <c r="D201" s="363"/>
      <c r="E201" s="363"/>
      <c r="F201" s="364"/>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customHeight="1" x14ac:dyDescent="0.15">
      <c r="A202" s="362"/>
      <c r="B202" s="363"/>
      <c r="C202" s="363"/>
      <c r="D202" s="363"/>
      <c r="E202" s="363"/>
      <c r="F202" s="364"/>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2"/>
      <c r="B203" s="363"/>
      <c r="C203" s="363"/>
      <c r="D203" s="363"/>
      <c r="E203" s="363"/>
      <c r="F203" s="364"/>
      <c r="G203" s="557" t="s">
        <v>22</v>
      </c>
      <c r="H203" s="558"/>
      <c r="I203" s="558"/>
      <c r="J203" s="558"/>
      <c r="K203" s="558"/>
      <c r="L203" s="559"/>
      <c r="M203" s="146"/>
      <c r="N203" s="146"/>
      <c r="O203" s="146"/>
      <c r="P203" s="146"/>
      <c r="Q203" s="146"/>
      <c r="R203" s="146"/>
      <c r="S203" s="146"/>
      <c r="T203" s="146"/>
      <c r="U203" s="146"/>
      <c r="V203" s="146"/>
      <c r="W203" s="146"/>
      <c r="X203" s="147"/>
      <c r="Y203" s="560">
        <f>SUM(Y193:AB202)</f>
        <v>10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2"/>
      <c r="B204" s="363"/>
      <c r="C204" s="363"/>
      <c r="D204" s="363"/>
      <c r="E204" s="363"/>
      <c r="F204" s="364"/>
      <c r="G204" s="371" t="s">
        <v>360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71"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2"/>
    </row>
    <row r="205" spans="1:50" ht="24.75" customHeight="1" x14ac:dyDescent="0.15">
      <c r="A205" s="362"/>
      <c r="B205" s="363"/>
      <c r="C205" s="363"/>
      <c r="D205" s="363"/>
      <c r="E205" s="363"/>
      <c r="F205" s="364"/>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9"/>
      <c r="Z206" s="390"/>
      <c r="AA206" s="390"/>
      <c r="AB206" s="391"/>
      <c r="AC206" s="353"/>
      <c r="AD206" s="354"/>
      <c r="AE206" s="354"/>
      <c r="AF206" s="354"/>
      <c r="AG206" s="355"/>
      <c r="AH206" s="356"/>
      <c r="AI206" s="357"/>
      <c r="AJ206" s="357"/>
      <c r="AK206" s="357"/>
      <c r="AL206" s="357"/>
      <c r="AM206" s="357"/>
      <c r="AN206" s="357"/>
      <c r="AO206" s="357"/>
      <c r="AP206" s="357"/>
      <c r="AQ206" s="357"/>
      <c r="AR206" s="357"/>
      <c r="AS206" s="357"/>
      <c r="AT206" s="358"/>
      <c r="AU206" s="389"/>
      <c r="AV206" s="390"/>
      <c r="AW206" s="390"/>
      <c r="AX206" s="473"/>
    </row>
    <row r="207" spans="1:50" ht="24.75" customHeight="1" x14ac:dyDescent="0.15">
      <c r="A207" s="362"/>
      <c r="B207" s="363"/>
      <c r="C207" s="363"/>
      <c r="D207" s="363"/>
      <c r="E207" s="363"/>
      <c r="F207" s="364"/>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customHeight="1" x14ac:dyDescent="0.15">
      <c r="A208" s="362"/>
      <c r="B208" s="363"/>
      <c r="C208" s="363"/>
      <c r="D208" s="363"/>
      <c r="E208" s="363"/>
      <c r="F208" s="364"/>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customHeight="1" x14ac:dyDescent="0.15">
      <c r="A209" s="362"/>
      <c r="B209" s="363"/>
      <c r="C209" s="363"/>
      <c r="D209" s="363"/>
      <c r="E209" s="363"/>
      <c r="F209" s="364"/>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customHeight="1" x14ac:dyDescent="0.15">
      <c r="A210" s="362"/>
      <c r="B210" s="363"/>
      <c r="C210" s="363"/>
      <c r="D210" s="363"/>
      <c r="E210" s="363"/>
      <c r="F210" s="364"/>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customHeight="1" x14ac:dyDescent="0.15">
      <c r="A211" s="362"/>
      <c r="B211" s="363"/>
      <c r="C211" s="363"/>
      <c r="D211" s="363"/>
      <c r="E211" s="363"/>
      <c r="F211" s="364"/>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customHeight="1" x14ac:dyDescent="0.15">
      <c r="A212" s="362"/>
      <c r="B212" s="363"/>
      <c r="C212" s="363"/>
      <c r="D212" s="363"/>
      <c r="E212" s="363"/>
      <c r="F212" s="364"/>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customHeight="1" x14ac:dyDescent="0.15">
      <c r="A213" s="362"/>
      <c r="B213" s="363"/>
      <c r="C213" s="363"/>
      <c r="D213" s="363"/>
      <c r="E213" s="363"/>
      <c r="F213" s="364"/>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customHeight="1" x14ac:dyDescent="0.15">
      <c r="A214" s="362"/>
      <c r="B214" s="363"/>
      <c r="C214" s="363"/>
      <c r="D214" s="363"/>
      <c r="E214" s="363"/>
      <c r="F214" s="364"/>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customHeight="1" x14ac:dyDescent="0.15">
      <c r="A215" s="362"/>
      <c r="B215" s="363"/>
      <c r="C215" s="363"/>
      <c r="D215" s="363"/>
      <c r="E215" s="363"/>
      <c r="F215" s="364"/>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2"/>
      <c r="B216" s="363"/>
      <c r="C216" s="363"/>
      <c r="D216" s="363"/>
      <c r="E216" s="363"/>
      <c r="F216" s="364"/>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2"/>
      <c r="B217" s="363"/>
      <c r="C217" s="363"/>
      <c r="D217" s="363"/>
      <c r="E217" s="363"/>
      <c r="F217" s="364"/>
      <c r="G217" s="371"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71"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2"/>
    </row>
    <row r="218" spans="1:50" ht="24.75" customHeight="1" x14ac:dyDescent="0.15">
      <c r="A218" s="362"/>
      <c r="B218" s="363"/>
      <c r="C218" s="363"/>
      <c r="D218" s="363"/>
      <c r="E218" s="363"/>
      <c r="F218" s="364"/>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9"/>
      <c r="Z219" s="390"/>
      <c r="AA219" s="390"/>
      <c r="AB219" s="391"/>
      <c r="AC219" s="353"/>
      <c r="AD219" s="354"/>
      <c r="AE219" s="354"/>
      <c r="AF219" s="354"/>
      <c r="AG219" s="355"/>
      <c r="AH219" s="356"/>
      <c r="AI219" s="357"/>
      <c r="AJ219" s="357"/>
      <c r="AK219" s="357"/>
      <c r="AL219" s="357"/>
      <c r="AM219" s="357"/>
      <c r="AN219" s="357"/>
      <c r="AO219" s="357"/>
      <c r="AP219" s="357"/>
      <c r="AQ219" s="357"/>
      <c r="AR219" s="357"/>
      <c r="AS219" s="357"/>
      <c r="AT219" s="358"/>
      <c r="AU219" s="389"/>
      <c r="AV219" s="390"/>
      <c r="AW219" s="390"/>
      <c r="AX219" s="473"/>
    </row>
    <row r="220" spans="1:50" ht="24.75" customHeight="1" x14ac:dyDescent="0.15">
      <c r="A220" s="362"/>
      <c r="B220" s="363"/>
      <c r="C220" s="363"/>
      <c r="D220" s="363"/>
      <c r="E220" s="363"/>
      <c r="F220" s="364"/>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customHeight="1" x14ac:dyDescent="0.15">
      <c r="A221" s="362"/>
      <c r="B221" s="363"/>
      <c r="C221" s="363"/>
      <c r="D221" s="363"/>
      <c r="E221" s="363"/>
      <c r="F221" s="364"/>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customHeight="1" x14ac:dyDescent="0.15">
      <c r="A222" s="362"/>
      <c r="B222" s="363"/>
      <c r="C222" s="363"/>
      <c r="D222" s="363"/>
      <c r="E222" s="363"/>
      <c r="F222" s="364"/>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customHeight="1" x14ac:dyDescent="0.15">
      <c r="A223" s="362"/>
      <c r="B223" s="363"/>
      <c r="C223" s="363"/>
      <c r="D223" s="363"/>
      <c r="E223" s="363"/>
      <c r="F223" s="364"/>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customHeight="1" x14ac:dyDescent="0.15">
      <c r="A224" s="362"/>
      <c r="B224" s="363"/>
      <c r="C224" s="363"/>
      <c r="D224" s="363"/>
      <c r="E224" s="363"/>
      <c r="F224" s="364"/>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customHeight="1" x14ac:dyDescent="0.15">
      <c r="A225" s="362"/>
      <c r="B225" s="363"/>
      <c r="C225" s="363"/>
      <c r="D225" s="363"/>
      <c r="E225" s="363"/>
      <c r="F225" s="364"/>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customHeight="1" x14ac:dyDescent="0.15">
      <c r="A226" s="362"/>
      <c r="B226" s="363"/>
      <c r="C226" s="363"/>
      <c r="D226" s="363"/>
      <c r="E226" s="363"/>
      <c r="F226" s="364"/>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customHeight="1" x14ac:dyDescent="0.15">
      <c r="A227" s="362"/>
      <c r="B227" s="363"/>
      <c r="C227" s="363"/>
      <c r="D227" s="363"/>
      <c r="E227" s="363"/>
      <c r="F227" s="364"/>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customHeight="1" x14ac:dyDescent="0.15">
      <c r="A228" s="362"/>
      <c r="B228" s="363"/>
      <c r="C228" s="363"/>
      <c r="D228" s="363"/>
      <c r="E228" s="363"/>
      <c r="F228" s="364"/>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2"/>
      <c r="B229" s="363"/>
      <c r="C229" s="363"/>
      <c r="D229" s="363"/>
      <c r="E229" s="363"/>
      <c r="F229" s="364"/>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39.75" customHeight="1" x14ac:dyDescent="0.15">
      <c r="A236" s="567">
        <v>1</v>
      </c>
      <c r="B236" s="567">
        <v>1</v>
      </c>
      <c r="C236" s="569" t="s">
        <v>407</v>
      </c>
      <c r="D236" s="568"/>
      <c r="E236" s="568"/>
      <c r="F236" s="568"/>
      <c r="G236" s="568"/>
      <c r="H236" s="568"/>
      <c r="I236" s="568"/>
      <c r="J236" s="568"/>
      <c r="K236" s="568"/>
      <c r="L236" s="568"/>
      <c r="M236" s="569" t="s">
        <v>408</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43</v>
      </c>
      <c r="AL236" s="571"/>
      <c r="AM236" s="571"/>
      <c r="AN236" s="571"/>
      <c r="AO236" s="571"/>
      <c r="AP236" s="572"/>
      <c r="AQ236" s="569" t="s">
        <v>409</v>
      </c>
      <c r="AR236" s="568"/>
      <c r="AS236" s="568"/>
      <c r="AT236" s="568"/>
      <c r="AU236" s="570"/>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81"/>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2"/>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366</v>
      </c>
      <c r="AL268" s="232"/>
      <c r="AM268" s="232"/>
      <c r="AN268" s="232"/>
      <c r="AO268" s="232"/>
      <c r="AP268" s="232"/>
      <c r="AQ268" s="232" t="s">
        <v>23</v>
      </c>
      <c r="AR268" s="232"/>
      <c r="AS268" s="232"/>
      <c r="AT268" s="232"/>
      <c r="AU268" s="83" t="s">
        <v>24</v>
      </c>
      <c r="AV268" s="84"/>
      <c r="AW268" s="84"/>
      <c r="AX268" s="574"/>
    </row>
    <row r="269" spans="1:50" ht="37.5" customHeight="1" x14ac:dyDescent="0.15">
      <c r="A269" s="567">
        <v>1</v>
      </c>
      <c r="B269" s="567">
        <v>1</v>
      </c>
      <c r="C269" s="569" t="s">
        <v>411</v>
      </c>
      <c r="D269" s="568"/>
      <c r="E269" s="568"/>
      <c r="F269" s="568"/>
      <c r="G269" s="568"/>
      <c r="H269" s="568"/>
      <c r="I269" s="568"/>
      <c r="J269" s="568"/>
      <c r="K269" s="568"/>
      <c r="L269" s="568"/>
      <c r="M269" s="569" t="s">
        <v>422</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7</v>
      </c>
      <c r="AL269" s="571"/>
      <c r="AM269" s="571"/>
      <c r="AN269" s="571"/>
      <c r="AO269" s="571"/>
      <c r="AP269" s="572"/>
      <c r="AQ269" s="569">
        <v>5</v>
      </c>
      <c r="AR269" s="568"/>
      <c r="AS269" s="568"/>
      <c r="AT269" s="568"/>
      <c r="AU269" s="570">
        <v>79.8</v>
      </c>
      <c r="AV269" s="571"/>
      <c r="AW269" s="571"/>
      <c r="AX269" s="572"/>
    </row>
    <row r="270" spans="1:50" ht="33.75" customHeight="1" x14ac:dyDescent="0.15">
      <c r="A270" s="567">
        <v>2</v>
      </c>
      <c r="B270" s="567">
        <v>1</v>
      </c>
      <c r="C270" s="569" t="s">
        <v>412</v>
      </c>
      <c r="D270" s="568"/>
      <c r="E270" s="568"/>
      <c r="F270" s="568"/>
      <c r="G270" s="568"/>
      <c r="H270" s="568"/>
      <c r="I270" s="568"/>
      <c r="J270" s="568"/>
      <c r="K270" s="568"/>
      <c r="L270" s="568"/>
      <c r="M270" s="569" t="s">
        <v>430</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v>6</v>
      </c>
      <c r="AL270" s="571"/>
      <c r="AM270" s="571"/>
      <c r="AN270" s="571"/>
      <c r="AO270" s="571"/>
      <c r="AP270" s="572"/>
      <c r="AQ270" s="569">
        <v>4</v>
      </c>
      <c r="AR270" s="568"/>
      <c r="AS270" s="568"/>
      <c r="AT270" s="568"/>
      <c r="AU270" s="570">
        <v>83.9</v>
      </c>
      <c r="AV270" s="571"/>
      <c r="AW270" s="571"/>
      <c r="AX270" s="572"/>
    </row>
    <row r="271" spans="1:50" ht="24" customHeight="1" x14ac:dyDescent="0.15">
      <c r="A271" s="567">
        <v>3</v>
      </c>
      <c r="B271" s="567">
        <v>1</v>
      </c>
      <c r="C271" s="569" t="s">
        <v>413</v>
      </c>
      <c r="D271" s="568"/>
      <c r="E271" s="568"/>
      <c r="F271" s="568"/>
      <c r="G271" s="568"/>
      <c r="H271" s="568"/>
      <c r="I271" s="568"/>
      <c r="J271" s="568"/>
      <c r="K271" s="568"/>
      <c r="L271" s="568"/>
      <c r="M271" s="569" t="s">
        <v>431</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v>2</v>
      </c>
      <c r="AL271" s="571"/>
      <c r="AM271" s="571"/>
      <c r="AN271" s="571"/>
      <c r="AO271" s="571"/>
      <c r="AP271" s="572"/>
      <c r="AQ271" s="569">
        <v>4</v>
      </c>
      <c r="AR271" s="568"/>
      <c r="AS271" s="568"/>
      <c r="AT271" s="568"/>
      <c r="AU271" s="570">
        <v>97.4</v>
      </c>
      <c r="AV271" s="571"/>
      <c r="AW271" s="571"/>
      <c r="AX271" s="572"/>
    </row>
    <row r="272" spans="1:50" ht="36" customHeight="1" x14ac:dyDescent="0.15">
      <c r="A272" s="567">
        <v>4</v>
      </c>
      <c r="B272" s="567">
        <v>1</v>
      </c>
      <c r="C272" s="569" t="s">
        <v>415</v>
      </c>
      <c r="D272" s="568"/>
      <c r="E272" s="568"/>
      <c r="F272" s="568"/>
      <c r="G272" s="568"/>
      <c r="H272" s="568"/>
      <c r="I272" s="568"/>
      <c r="J272" s="568"/>
      <c r="K272" s="568"/>
      <c r="L272" s="568"/>
      <c r="M272" s="569" t="s">
        <v>426</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v>1</v>
      </c>
      <c r="AL272" s="571"/>
      <c r="AM272" s="571"/>
      <c r="AN272" s="571"/>
      <c r="AO272" s="571"/>
      <c r="AP272" s="572"/>
      <c r="AQ272" s="569" t="s">
        <v>414</v>
      </c>
      <c r="AR272" s="568"/>
      <c r="AS272" s="568"/>
      <c r="AT272" s="568"/>
      <c r="AU272" s="570"/>
      <c r="AV272" s="571"/>
      <c r="AW272" s="571"/>
      <c r="AX272" s="572"/>
    </row>
    <row r="273" spans="1:50" ht="35.25" customHeight="1" x14ac:dyDescent="0.15">
      <c r="A273" s="567">
        <v>5</v>
      </c>
      <c r="B273" s="567">
        <v>1</v>
      </c>
      <c r="C273" s="569" t="s">
        <v>418</v>
      </c>
      <c r="D273" s="568"/>
      <c r="E273" s="568"/>
      <c r="F273" s="568"/>
      <c r="G273" s="568"/>
      <c r="H273" s="568"/>
      <c r="I273" s="568"/>
      <c r="J273" s="568"/>
      <c r="K273" s="568"/>
      <c r="L273" s="568"/>
      <c r="M273" s="569" t="s">
        <v>424</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v>0.9</v>
      </c>
      <c r="AL273" s="571"/>
      <c r="AM273" s="571"/>
      <c r="AN273" s="571"/>
      <c r="AO273" s="571"/>
      <c r="AP273" s="572"/>
      <c r="AQ273" s="569" t="s">
        <v>414</v>
      </c>
      <c r="AR273" s="568"/>
      <c r="AS273" s="568"/>
      <c r="AT273" s="568"/>
      <c r="AU273" s="570"/>
      <c r="AV273" s="571"/>
      <c r="AW273" s="571"/>
      <c r="AX273" s="572"/>
    </row>
    <row r="274" spans="1:50" ht="38.25" customHeight="1" x14ac:dyDescent="0.15">
      <c r="A274" s="567">
        <v>6</v>
      </c>
      <c r="B274" s="567">
        <v>1</v>
      </c>
      <c r="C274" s="569" t="s">
        <v>416</v>
      </c>
      <c r="D274" s="568"/>
      <c r="E274" s="568"/>
      <c r="F274" s="568"/>
      <c r="G274" s="568"/>
      <c r="H274" s="568"/>
      <c r="I274" s="568"/>
      <c r="J274" s="568"/>
      <c r="K274" s="568"/>
      <c r="L274" s="568"/>
      <c r="M274" s="569" t="s">
        <v>425</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v>0.9</v>
      </c>
      <c r="AL274" s="571"/>
      <c r="AM274" s="571"/>
      <c r="AN274" s="571"/>
      <c r="AO274" s="571"/>
      <c r="AP274" s="572"/>
      <c r="AQ274" s="569" t="s">
        <v>414</v>
      </c>
      <c r="AR274" s="568"/>
      <c r="AS274" s="568"/>
      <c r="AT274" s="568"/>
      <c r="AU274" s="570"/>
      <c r="AV274" s="571"/>
      <c r="AW274" s="571"/>
      <c r="AX274" s="572"/>
    </row>
    <row r="275" spans="1:50" ht="24" customHeight="1" x14ac:dyDescent="0.15">
      <c r="A275" s="567">
        <v>7</v>
      </c>
      <c r="B275" s="567">
        <v>1</v>
      </c>
      <c r="C275" s="569" t="s">
        <v>417</v>
      </c>
      <c r="D275" s="568"/>
      <c r="E275" s="568"/>
      <c r="F275" s="568"/>
      <c r="G275" s="568"/>
      <c r="H275" s="568"/>
      <c r="I275" s="568"/>
      <c r="J275" s="568"/>
      <c r="K275" s="568"/>
      <c r="L275" s="568"/>
      <c r="M275" s="569" t="s">
        <v>423</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v>0.8</v>
      </c>
      <c r="AL275" s="571"/>
      <c r="AM275" s="571"/>
      <c r="AN275" s="571"/>
      <c r="AO275" s="571"/>
      <c r="AP275" s="572"/>
      <c r="AQ275" s="569" t="s">
        <v>414</v>
      </c>
      <c r="AR275" s="568"/>
      <c r="AS275" s="568"/>
      <c r="AT275" s="568"/>
      <c r="AU275" s="570"/>
      <c r="AV275" s="571"/>
      <c r="AW275" s="571"/>
      <c r="AX275" s="572"/>
    </row>
    <row r="276" spans="1:50" ht="24" customHeight="1" x14ac:dyDescent="0.15">
      <c r="A276" s="567">
        <v>8</v>
      </c>
      <c r="B276" s="567">
        <v>1</v>
      </c>
      <c r="C276" s="569" t="s">
        <v>420</v>
      </c>
      <c r="D276" s="568"/>
      <c r="E276" s="568"/>
      <c r="F276" s="568"/>
      <c r="G276" s="568"/>
      <c r="H276" s="568"/>
      <c r="I276" s="568"/>
      <c r="J276" s="568"/>
      <c r="K276" s="568"/>
      <c r="L276" s="568"/>
      <c r="M276" s="569" t="s">
        <v>427</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v>0.6</v>
      </c>
      <c r="AL276" s="571"/>
      <c r="AM276" s="571"/>
      <c r="AN276" s="571"/>
      <c r="AO276" s="571"/>
      <c r="AP276" s="572"/>
      <c r="AQ276" s="569" t="s">
        <v>414</v>
      </c>
      <c r="AR276" s="568"/>
      <c r="AS276" s="568"/>
      <c r="AT276" s="568"/>
      <c r="AU276" s="570"/>
      <c r="AV276" s="571"/>
      <c r="AW276" s="571"/>
      <c r="AX276" s="572"/>
    </row>
    <row r="277" spans="1:50" ht="24" customHeight="1" x14ac:dyDescent="0.15">
      <c r="A277" s="567">
        <v>9</v>
      </c>
      <c r="B277" s="567">
        <v>1</v>
      </c>
      <c r="C277" s="568" t="s">
        <v>419</v>
      </c>
      <c r="D277" s="568"/>
      <c r="E277" s="568"/>
      <c r="F277" s="568"/>
      <c r="G277" s="568"/>
      <c r="H277" s="568"/>
      <c r="I277" s="568"/>
      <c r="J277" s="568"/>
      <c r="K277" s="568"/>
      <c r="L277" s="568"/>
      <c r="M277" s="569" t="s">
        <v>427</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v>0.6</v>
      </c>
      <c r="AL277" s="571"/>
      <c r="AM277" s="571"/>
      <c r="AN277" s="571"/>
      <c r="AO277" s="571"/>
      <c r="AP277" s="572"/>
      <c r="AQ277" s="569" t="s">
        <v>414</v>
      </c>
      <c r="AR277" s="568"/>
      <c r="AS277" s="568"/>
      <c r="AT277" s="568"/>
      <c r="AU277" s="570"/>
      <c r="AV277" s="571"/>
      <c r="AW277" s="571"/>
      <c r="AX277" s="572"/>
    </row>
    <row r="278" spans="1:50" ht="24" customHeight="1" x14ac:dyDescent="0.15">
      <c r="A278" s="567">
        <v>10</v>
      </c>
      <c r="B278" s="567">
        <v>1</v>
      </c>
      <c r="C278" s="568" t="s">
        <v>410</v>
      </c>
      <c r="D278" s="568"/>
      <c r="E278" s="568"/>
      <c r="F278" s="568"/>
      <c r="G278" s="568"/>
      <c r="H278" s="568"/>
      <c r="I278" s="568"/>
      <c r="J278" s="568"/>
      <c r="K278" s="568"/>
      <c r="L278" s="568"/>
      <c r="M278" s="569" t="s">
        <v>421</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v>0.5</v>
      </c>
      <c r="AL278" s="571"/>
      <c r="AM278" s="571"/>
      <c r="AN278" s="571"/>
      <c r="AO278" s="571"/>
      <c r="AP278" s="572"/>
      <c r="AQ278" s="569" t="s">
        <v>414</v>
      </c>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366</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366</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366</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366</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366</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366</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46" max="16383" man="1"/>
    <brk id="104"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2015-07-07T01:53:15Z</cp:lastPrinted>
  <dcterms:created xsi:type="dcterms:W3CDTF">2012-03-13T00:50:25Z</dcterms:created>
  <dcterms:modified xsi:type="dcterms:W3CDTF">2015-07-07T01:53:24Z</dcterms:modified>
</cp:coreProperties>
</file>