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警察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<sst xmlns="http://schemas.openxmlformats.org/spreadsheetml/2006/main" count="763" uniqueCount="432">
  <si>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</si>
  <si>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</si>
  <si>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</si>
  <si>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</si>
  <si>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</si>
  <si>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</si>
  <si>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</si>
  <si>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</si>
  <si>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</si>
  <si>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</si>
  <si>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</si>
  <si>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</si>
  <si>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</si>
  <si>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</si>
  <si>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</si>
  <si>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</si>
  <si>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</si>
  <si>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</si>
  <si>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</si>
  <si>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</si>
  <si>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</si>
  <si>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</si>
  <si>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</si>
  <si>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</si>
  <si>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</si>
  <si>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</si>
  <si>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</si>
  <si>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</si>
  <si>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</si>
  <si>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</si>
  <si>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</si>
  <si>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</si>
  <si>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</si>
  <si>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</si>
  <si>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</si>
  <si>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</si>
  <si>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</si>
  <si>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</si>
  <si>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</si>
  <si>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</si>
  <si>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</si>
  <si>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</si>
  <si>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</si>
  <si>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</si>
  <si>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</si>
  <si>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</si>
  <si>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</si>
  <si>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</si>
  <si>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</si>
  <si>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</si>
  <si>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</si>
  <si>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</si>
  <si>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</si>
  <si>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</si>
  <si>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</si>
  <si>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</si>
  <si>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</si>
  <si>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</si>
  <si>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</si>
  <si>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</si>
  <si>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</si>
  <si>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</si>
  <si>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</si>
  <si>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</si>
  <si>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</si>
  <si>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</si>
  <si>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</si>
  <si>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</si>
  <si>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</si>
  <si>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</si>
  <si>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</si>
  <si>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</si>
  <si>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</si>
  <si>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</si>
  <si>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</si>
  <si>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</si>
  <si>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</si>
  <si>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</si>
  <si>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</si>
  <si>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</si>
  <si>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</si>
  <si>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</si>
  <si>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</si>
  <si>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</si>
  <si>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</si>
  <si>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</si>
  <si>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</si>
  <si>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</si>
  <si>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</si>
  <si>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</si>
  <si>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</si>
  <si>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</si>
  <si>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</si>
  <si>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</si>
  <si>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</si>
  <si>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</si>
  <si>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</si>
  <si>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</si>
  <si>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</si>
  <si>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</si>
  <si>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</si>
  <si>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</si>
  <si>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</si>
  <si>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</si>
  <si>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</si>
  <si>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</si>
  <si>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</si>
  <si>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</si>
  <si>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</si>
  <si>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</si>
  <si>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</si>
  <si>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</si>
  <si>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</si>
  <si>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</si>
  <si>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</si>
  <si>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</si>
  <si>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</si>
  <si>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</si>
  <si>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</si>
  <si>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</si>
  <si>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</si>
  <si>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</si>
  <si>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</si>
  <si>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</si>
  <si>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</si>
  <si>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</si>
  <si>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</si>
  <si>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</si>
  <si>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</si>
  <si>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</si>
  <si>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</si>
  <si>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</si>
  <si>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</si>
  <si>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</si>
  <si>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</si>
  <si>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</si>
  <si>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</si>
  <si>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</si>
  <si>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</si>
  <si>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</si>
  <si>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</si>
  <si>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</si>
  <si>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</si>
  <si>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</si>
  <si>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</si>
  <si>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</si>
  <si>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</si>
  <si>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</si>
  <si>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</si>
  <si>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</si>
  <si>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</si>
  <si>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</si>
  <si>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</si>
  <si>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</si>
  <si>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</si>
  <si>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</si>
  <si>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</si>
  <si>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</si>
  <si>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</si>
  <si>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</si>
  <si>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</si>
  <si>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</si>
  <si>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</si>
  <si>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</si>
  <si>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</si>
  <si>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</si>
  <si>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</si>
  <si>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</si>
  <si>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</si>
  <si>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</si>
  <si>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</si>
  <si>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</si>
  <si>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</si>
  <si>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</si>
  <si>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</si>
  <si>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</si>
  <si>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</si>
  <si>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</si>
  <si>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</si>
  <si>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</si>
  <si>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</si>
  <si>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</si>
  <si>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</si>
  <si>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</si>
  <si>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</si>
  <si>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</si>
  <si>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</si>
  <si>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</si>
  <si>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</si>
  <si>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</si>
  <si>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</si>
  <si>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</si>
  <si>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</si>
  <si>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</si>
  <si>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</si>
  <si>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</si>
  <si>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</si>
  <si>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</si>
  <si>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</si>
  <si>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</si>
  <si>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</si>
  <si>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</si>
  <si>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</si>
  <si>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</si>
  <si>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</si>
  <si>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</si>
  <si>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</si>
  <si>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</si>
  <si>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</si>
  <si>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</si>
  <si>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</si>
  <si>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</si>
  <si>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</si>
  <si>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</si>
  <si>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</si>
  <si>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</si>
  <si>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</si>
  <si>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</si>
  <si>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</si>
  <si>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</si>
  <si>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</si>
  <si>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</si>
  <si>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</si>
  <si>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</si>
  <si>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</si>
  <si>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</si>
  <si>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</si>
  <si>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</si>
  <si>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</si>
  <si>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</si>
  <si>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</si>
  <si>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</si>
  <si>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</si>
  <si>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</si>
  <si>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</si>
  <si>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</si>
  <si>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</si>
  <si>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</si>
  <si>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</si>
  <si>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</si>
  <si>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</si>
  <si>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</si>
  <si>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</si>
  <si>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</si>
  <si>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</si>
  <si>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</si>
  <si>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</si>
  <si>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</si>
  <si>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</si>
  <si>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</si>
  <si>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</si>
  <si>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</si>
  <si>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</si>
  <si>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</si>
  <si>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</si>
  <si>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</si>
  <si>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</si>
  <si>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</si>
  <si>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</si>
  <si>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</si>
  <si>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</si>
  <si>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</si>
  <si>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</si>
  <si>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</si>
  <si>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</si>
  <si>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</si>
  <si>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</si>
  <si>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</si>
  <si>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</si>
  <si>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</si>
  <si>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</si>
  <si>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</si>
  <si>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</si>
  <si>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</si>
  <si>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</si>
  <si>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</si>
  <si>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</si>
  <si>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</si>
  <si>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</si>
  <si>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</si>
  <si>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</si>
  <si>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</si>
  <si>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</si>
  <si>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</si>
  <si>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</si>
  <si>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</si>
  <si>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</si>
  <si>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</si>
  <si>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</si>
  <si>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</si>
  <si>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</si>
  <si>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</si>
  <si>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</si>
  <si>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</si>
  <si>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</si>
  <si>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</si>
  <si>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</si>
  <si>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</si>
  <si>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</si>
  <si>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</si>
  <si>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</si>
  <si>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</si>
  <si>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</si>
  <si>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</si>
  <si>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</si>
  <si>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</si>
  <si>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</si>
  <si>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</si>
  <si>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</si>
  <si>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</si>
  <si>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</si>
  <si>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</si>
  <si>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</si>
  <si>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</si>
  <si>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</si>
  <si>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</si>
  <si>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</si>
  <si>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</si>
  <si>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</si>
  <si>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</si>
  <si>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</si>
  <si>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</si>
  <si>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</si>
  <si>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</si>
  <si>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</si>
  <si>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</si>
  <si>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</si>
  <si>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</si>
  <si>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</si>
  <si>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</si>
  <si>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</si>
  <si>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</si>
  <si>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</si>
  <si>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</si>
  <si>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</si>
  <si>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</si>
  <si>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</si>
  <si>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</si>
  <si>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</si>
  <si>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</si>
  <si>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</si>
  <si>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</si>
  <si>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</si>
  <si>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</si>
  <si>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</si>
  <si>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</si>
  <si>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</si>
  <si>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</si>
  <si>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</si>
  <si>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</si>
  <si>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</si>
  <si>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</si>
  <si>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</si>
  <si>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</si>
  <si>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</si>
  <si>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</si>
  <si>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</si>
  <si>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</si>
  <si>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</si>
  <si>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</si>
  <si>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</si>
  <si>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</si>
  <si>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</si>
  <si>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</si>
  <si>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</si>
  <si>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</si>
  <si>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</si>
  <si>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</si>
  <si>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</si>
  <si>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</si>
  <si>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</si>
  <si>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</si>
  <si>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</si>
  <si>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</si>
  <si>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</si>
  <si>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</si>
  <si>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</si>
  <si>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</si>
  <si>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</si>
  <si>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</si>
  <si>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</si>
  <si>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</si>
  <si>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</si>
  <si>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</si>
  <si>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</si>
  <si>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</si>
  <si>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</si>
  <si>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災害警備活動に係る活動旅費等</t>
    <phoneticPr fontId="5"/>
  </si>
  <si>
    <t>新25-011</t>
    <phoneticPr fontId="5"/>
  </si>
  <si>
    <t>026</t>
    <phoneticPr fontId="5"/>
  </si>
  <si>
    <t>警察法第37条第1項第7号
警察法施行令第2条第7号</t>
    <rPh sb="0" eb="3">
      <t>ケイサツホウ</t>
    </rPh>
    <rPh sb="3" eb="4">
      <t>ダイ</t>
    </rPh>
    <rPh sb="6" eb="7">
      <t>ジョウ</t>
    </rPh>
    <rPh sb="7" eb="8">
      <t>ダイ</t>
    </rPh>
    <rPh sb="9" eb="10">
      <t>コウ</t>
    </rPh>
    <rPh sb="10" eb="11">
      <t>ダイ</t>
    </rPh>
    <rPh sb="12" eb="13">
      <t>ゴウ</t>
    </rPh>
    <rPh sb="14" eb="17">
      <t>ケイサツホウ</t>
    </rPh>
    <rPh sb="17" eb="20">
      <t>セコウレイ</t>
    </rPh>
    <rPh sb="20" eb="21">
      <t>ダイ</t>
    </rPh>
    <rPh sb="22" eb="23">
      <t>ジョウ</t>
    </rPh>
    <rPh sb="23" eb="24">
      <t>ダイ</t>
    </rPh>
    <rPh sb="25" eb="26">
      <t>ゴウ</t>
    </rPh>
    <phoneticPr fontId="5"/>
  </si>
  <si>
    <t>-</t>
    <phoneticPr fontId="5"/>
  </si>
  <si>
    <t>　東日本大震災による行方不明者の捜索、遺体の検視・身元確認、被災地の交通規制及びパトロール、避難指示区域の警ら活動等、被災地における災害警備活動を行うための旅費等について国庫が支弁する。</t>
    <rPh sb="1" eb="2">
      <t>ヒガシ</t>
    </rPh>
    <rPh sb="2" eb="4">
      <t>ニホン</t>
    </rPh>
    <rPh sb="4" eb="7">
      <t>ダイシンサイ</t>
    </rPh>
    <rPh sb="10" eb="12">
      <t>ユクエ</t>
    </rPh>
    <rPh sb="12" eb="14">
      <t>フメイ</t>
    </rPh>
    <rPh sb="14" eb="15">
      <t>シャ</t>
    </rPh>
    <rPh sb="16" eb="18">
      <t>ソウサク</t>
    </rPh>
    <rPh sb="19" eb="21">
      <t>イタイ</t>
    </rPh>
    <rPh sb="22" eb="24">
      <t>ケンシ</t>
    </rPh>
    <rPh sb="25" eb="27">
      <t>ミモト</t>
    </rPh>
    <rPh sb="27" eb="29">
      <t>カクニン</t>
    </rPh>
    <rPh sb="30" eb="33">
      <t>ヒサイチ</t>
    </rPh>
    <rPh sb="34" eb="36">
      <t>コウツウ</t>
    </rPh>
    <rPh sb="36" eb="38">
      <t>キセイ</t>
    </rPh>
    <rPh sb="38" eb="39">
      <t>オヨ</t>
    </rPh>
    <rPh sb="46" eb="48">
      <t>ヒナン</t>
    </rPh>
    <rPh sb="48" eb="50">
      <t>シジ</t>
    </rPh>
    <rPh sb="50" eb="52">
      <t>クイキ</t>
    </rPh>
    <rPh sb="53" eb="54">
      <t>ケイ</t>
    </rPh>
    <rPh sb="55" eb="57">
      <t>カツドウ</t>
    </rPh>
    <rPh sb="57" eb="58">
      <t>トウ</t>
    </rPh>
    <rPh sb="59" eb="62">
      <t>ヒサイチ</t>
    </rPh>
    <rPh sb="66" eb="68">
      <t>サイガイ</t>
    </rPh>
    <rPh sb="68" eb="70">
      <t>ケイビ</t>
    </rPh>
    <rPh sb="70" eb="72">
      <t>カツドウ</t>
    </rPh>
    <rPh sb="73" eb="74">
      <t>オコナ</t>
    </rPh>
    <rPh sb="78" eb="81">
      <t>リョヒナド</t>
    </rPh>
    <rPh sb="85" eb="87">
      <t>コッコ</t>
    </rPh>
    <rPh sb="88" eb="90">
      <t>シベン</t>
    </rPh>
    <phoneticPr fontId="5"/>
  </si>
  <si>
    <t>　大規模な災害における警備活動に要する活動旅費について、国庫が支弁している。</t>
    <rPh sb="1" eb="4">
      <t>ダイキボ</t>
    </rPh>
    <rPh sb="5" eb="7">
      <t>サイガイ</t>
    </rPh>
    <rPh sb="11" eb="13">
      <t>ケイビ</t>
    </rPh>
    <rPh sb="13" eb="15">
      <t>カツドウ</t>
    </rPh>
    <rPh sb="16" eb="17">
      <t>ヨウ</t>
    </rPh>
    <rPh sb="19" eb="21">
      <t>カツドウ</t>
    </rPh>
    <rPh sb="21" eb="23">
      <t>リョヒ</t>
    </rPh>
    <rPh sb="28" eb="30">
      <t>コッコ</t>
    </rPh>
    <rPh sb="31" eb="33">
      <t>シベン</t>
    </rPh>
    <phoneticPr fontId="5"/>
  </si>
  <si>
    <t>年間派遣延べ人数</t>
    <rPh sb="0" eb="2">
      <t>ネンカン</t>
    </rPh>
    <rPh sb="2" eb="4">
      <t>ハケン</t>
    </rPh>
    <rPh sb="4" eb="5">
      <t>ノ</t>
    </rPh>
    <rPh sb="6" eb="8">
      <t>ニンズウ</t>
    </rPh>
    <phoneticPr fontId="5"/>
  </si>
  <si>
    <t>延べ人数</t>
    <rPh sb="0" eb="1">
      <t>ノ</t>
    </rPh>
    <rPh sb="2" eb="4">
      <t>ニンズウ</t>
    </rPh>
    <phoneticPr fontId="5"/>
  </si>
  <si>
    <t>百万円</t>
    <rPh sb="0" eb="3">
      <t>ヒャクマンエン</t>
    </rPh>
    <phoneticPr fontId="5"/>
  </si>
  <si>
    <t>活動旅費</t>
    <rPh sb="0" eb="2">
      <t>カツドウ</t>
    </rPh>
    <rPh sb="2" eb="4">
      <t>リョヒ</t>
    </rPh>
    <phoneticPr fontId="5"/>
  </si>
  <si>
    <t>‐</t>
  </si>
  <si>
    <t>　都道府県警察に予算配分する旅費等について、支出先に関する執行状況を把握することとしている。</t>
    <rPh sb="1" eb="5">
      <t>トドウフケン</t>
    </rPh>
    <rPh sb="5" eb="7">
      <t>ケイサツ</t>
    </rPh>
    <rPh sb="8" eb="10">
      <t>ヨサン</t>
    </rPh>
    <rPh sb="10" eb="12">
      <t>ハイブン</t>
    </rPh>
    <rPh sb="14" eb="16">
      <t>リョヒ</t>
    </rPh>
    <rPh sb="16" eb="17">
      <t>トウ</t>
    </rPh>
    <rPh sb="22" eb="24">
      <t>シシュツ</t>
    </rPh>
    <rPh sb="24" eb="25">
      <t>サキ</t>
    </rPh>
    <rPh sb="26" eb="27">
      <t>カン</t>
    </rPh>
    <rPh sb="29" eb="31">
      <t>シッコウ</t>
    </rPh>
    <rPh sb="31" eb="33">
      <t>ジョウキョウ</t>
    </rPh>
    <rPh sb="34" eb="36">
      <t>ハアク</t>
    </rPh>
    <phoneticPr fontId="5"/>
  </si>
  <si>
    <t>　適正な旅費等の執行に努める。</t>
    <rPh sb="1" eb="3">
      <t>テキセイ</t>
    </rPh>
    <rPh sb="4" eb="6">
      <t>リョヒ</t>
    </rPh>
    <rPh sb="6" eb="7">
      <t>トウ</t>
    </rPh>
    <rPh sb="8" eb="10">
      <t>シッコウ</t>
    </rPh>
    <rPh sb="11" eb="12">
      <t>ツト</t>
    </rPh>
    <phoneticPr fontId="5"/>
  </si>
  <si>
    <t>予算配賦</t>
    <rPh sb="0" eb="2">
      <t>ヨサン</t>
    </rPh>
    <rPh sb="2" eb="3">
      <t>ハイ</t>
    </rPh>
    <phoneticPr fontId="5"/>
  </si>
  <si>
    <t>B.警察職員</t>
    <rPh sb="2" eb="4">
      <t>ケイサツ</t>
    </rPh>
    <rPh sb="4" eb="6">
      <t>ショクイン</t>
    </rPh>
    <phoneticPr fontId="5"/>
  </si>
  <si>
    <t>警察職員</t>
    <rPh sb="0" eb="2">
      <t>ケイサツ</t>
    </rPh>
    <rPh sb="2" eb="4">
      <t>ショクイン</t>
    </rPh>
    <phoneticPr fontId="5"/>
  </si>
  <si>
    <t>災害警備活動に要する旅費</t>
    <rPh sb="0" eb="2">
      <t>サイガイ</t>
    </rPh>
    <rPh sb="2" eb="4">
      <t>ケイビ</t>
    </rPh>
    <rPh sb="4" eb="6">
      <t>カツドウ</t>
    </rPh>
    <rPh sb="7" eb="8">
      <t>ヨウ</t>
    </rPh>
    <rPh sb="10" eb="12">
      <t>リョヒ</t>
    </rPh>
    <phoneticPr fontId="5"/>
  </si>
  <si>
    <t>千円</t>
    <rPh sb="0" eb="2">
      <t>センエン</t>
    </rPh>
    <phoneticPr fontId="5"/>
  </si>
  <si>
    <t>1,493,713/1</t>
    <phoneticPr fontId="5"/>
  </si>
  <si>
    <t>766,921/1</t>
    <phoneticPr fontId="5"/>
  </si>
  <si>
    <t>730,617/1</t>
    <phoneticPr fontId="5"/>
  </si>
  <si>
    <t>645,754/1</t>
    <phoneticPr fontId="5"/>
  </si>
  <si>
    <t>-</t>
    <phoneticPr fontId="5"/>
  </si>
  <si>
    <t>　災害警備活動に要する経費であり、東日本大震災からの復旧・復興という観点から国民のニーズは高い。</t>
    <rPh sb="1" eb="3">
      <t>サイガイ</t>
    </rPh>
    <rPh sb="3" eb="5">
      <t>ケイビ</t>
    </rPh>
    <rPh sb="5" eb="7">
      <t>カツドウ</t>
    </rPh>
    <rPh sb="8" eb="9">
      <t>ヨウ</t>
    </rPh>
    <rPh sb="11" eb="13">
      <t>ケイヒ</t>
    </rPh>
    <rPh sb="17" eb="18">
      <t>ヒガシ</t>
    </rPh>
    <rPh sb="18" eb="20">
      <t>ニホン</t>
    </rPh>
    <rPh sb="20" eb="23">
      <t>ダイシンサイ</t>
    </rPh>
    <rPh sb="26" eb="28">
      <t>フッキュウ</t>
    </rPh>
    <rPh sb="29" eb="31">
      <t>フッコウ</t>
    </rPh>
    <rPh sb="34" eb="36">
      <t>カンテン</t>
    </rPh>
    <rPh sb="38" eb="40">
      <t>コクミン</t>
    </rPh>
    <rPh sb="45" eb="46">
      <t>タカ</t>
    </rPh>
    <phoneticPr fontId="5"/>
  </si>
  <si>
    <t>　派遣部隊が被災地において災害警備活動等を行うために必要な事業であり、東日本大震災からの復旧・復興という観点からも優先度は高い。</t>
    <rPh sb="1" eb="3">
      <t>ハケン</t>
    </rPh>
    <rPh sb="3" eb="5">
      <t>ブタイ</t>
    </rPh>
    <rPh sb="6" eb="9">
      <t>ヒサイチ</t>
    </rPh>
    <rPh sb="13" eb="15">
      <t>サイガイ</t>
    </rPh>
    <rPh sb="15" eb="17">
      <t>ケイビ</t>
    </rPh>
    <rPh sb="17" eb="19">
      <t>カツドウ</t>
    </rPh>
    <rPh sb="19" eb="20">
      <t>トウ</t>
    </rPh>
    <rPh sb="21" eb="22">
      <t>オコナ</t>
    </rPh>
    <rPh sb="26" eb="28">
      <t>ヒツヨウ</t>
    </rPh>
    <rPh sb="29" eb="31">
      <t>ジギョウ</t>
    </rPh>
    <rPh sb="57" eb="60">
      <t>ユウセンド</t>
    </rPh>
    <rPh sb="61" eb="62">
      <t>タカ</t>
    </rPh>
    <phoneticPr fontId="5"/>
  </si>
  <si>
    <t>　活動実績は概ね見込みどおりとなっている。</t>
    <rPh sb="1" eb="3">
      <t>カツドウ</t>
    </rPh>
    <rPh sb="3" eb="5">
      <t>ジッセキ</t>
    </rPh>
    <rPh sb="6" eb="7">
      <t>オオム</t>
    </rPh>
    <rPh sb="8" eb="10">
      <t>ミコ</t>
    </rPh>
    <phoneticPr fontId="5"/>
  </si>
  <si>
    <t>　被災地の情勢に応じて派遣部隊の規模を調整した上で、災害警備活動に要する経費を負担した。</t>
    <rPh sb="1" eb="4">
      <t>ヒサイチ</t>
    </rPh>
    <rPh sb="5" eb="7">
      <t>ジョウセイ</t>
    </rPh>
    <rPh sb="8" eb="9">
      <t>オウ</t>
    </rPh>
    <rPh sb="11" eb="13">
      <t>ハケン</t>
    </rPh>
    <rPh sb="13" eb="15">
      <t>ブタイ</t>
    </rPh>
    <rPh sb="16" eb="18">
      <t>キボ</t>
    </rPh>
    <rPh sb="19" eb="21">
      <t>チョウセイ</t>
    </rPh>
    <rPh sb="23" eb="24">
      <t>ウエ</t>
    </rPh>
    <rPh sb="39" eb="41">
      <t>フタン</t>
    </rPh>
    <phoneticPr fontId="5"/>
  </si>
  <si>
    <t>　警察法及び警察法施行令の規定により、国庫が支弁することとされている。</t>
    <rPh sb="1" eb="4">
      <t>ケイサツホウ</t>
    </rPh>
    <rPh sb="4" eb="5">
      <t>オヨ</t>
    </rPh>
    <rPh sb="6" eb="9">
      <t>ケイサツホウ</t>
    </rPh>
    <rPh sb="9" eb="12">
      <t>セコウレイ</t>
    </rPh>
    <rPh sb="13" eb="15">
      <t>キテイ</t>
    </rPh>
    <rPh sb="19" eb="21">
      <t>コッコ</t>
    </rPh>
    <rPh sb="22" eb="24">
      <t>シベン</t>
    </rPh>
    <phoneticPr fontId="5"/>
  </si>
  <si>
    <t>　事業実施にあたって、交通手段には警察車両を活用し、宿泊先についてはより低コストなものを選定し、低コスト化を図った。</t>
    <rPh sb="1" eb="3">
      <t>ジギョウ</t>
    </rPh>
    <rPh sb="3" eb="5">
      <t>ジッシ</t>
    </rPh>
    <rPh sb="11" eb="13">
      <t>コウツウ</t>
    </rPh>
    <rPh sb="13" eb="15">
      <t>シュダン</t>
    </rPh>
    <rPh sb="17" eb="19">
      <t>ケイサツ</t>
    </rPh>
    <rPh sb="19" eb="21">
      <t>シャリョウ</t>
    </rPh>
    <rPh sb="22" eb="24">
      <t>カツヨウ</t>
    </rPh>
    <rPh sb="26" eb="28">
      <t>シュクハク</t>
    </rPh>
    <rPh sb="28" eb="29">
      <t>サキ</t>
    </rPh>
    <rPh sb="36" eb="37">
      <t>テイ</t>
    </rPh>
    <rPh sb="44" eb="46">
      <t>センテイ</t>
    </rPh>
    <rPh sb="48" eb="49">
      <t>テイ</t>
    </rPh>
    <rPh sb="52" eb="53">
      <t>カ</t>
    </rPh>
    <rPh sb="54" eb="55">
      <t>ハカ</t>
    </rPh>
    <phoneticPr fontId="5"/>
  </si>
  <si>
    <t>A.神奈川県警察</t>
    <rPh sb="2" eb="5">
      <t>カナガワ</t>
    </rPh>
    <rPh sb="5" eb="6">
      <t>ケン</t>
    </rPh>
    <rPh sb="6" eb="8">
      <t>ケイサツ</t>
    </rPh>
    <phoneticPr fontId="5"/>
  </si>
  <si>
    <t>神奈川県警察</t>
    <rPh sb="0" eb="3">
      <t>カナガワ</t>
    </rPh>
    <rPh sb="3" eb="4">
      <t>ケン</t>
    </rPh>
    <rPh sb="4" eb="6">
      <t>ケイサツ</t>
    </rPh>
    <phoneticPr fontId="5"/>
  </si>
  <si>
    <t>大阪府警察</t>
    <rPh sb="0" eb="3">
      <t>オオサカフ</t>
    </rPh>
    <rPh sb="3" eb="5">
      <t>ケイサツ</t>
    </rPh>
    <phoneticPr fontId="5"/>
  </si>
  <si>
    <t>岐阜県警察</t>
    <rPh sb="0" eb="2">
      <t>ギフ</t>
    </rPh>
    <rPh sb="2" eb="3">
      <t>ケン</t>
    </rPh>
    <rPh sb="3" eb="5">
      <t>ケイサツ</t>
    </rPh>
    <phoneticPr fontId="5"/>
  </si>
  <si>
    <t>千葉県警察</t>
    <rPh sb="0" eb="2">
      <t>チバ</t>
    </rPh>
    <rPh sb="2" eb="3">
      <t>ケン</t>
    </rPh>
    <rPh sb="3" eb="5">
      <t>ケイサツ</t>
    </rPh>
    <phoneticPr fontId="5"/>
  </si>
  <si>
    <t>埼玉県警察</t>
    <rPh sb="0" eb="2">
      <t>サイタマ</t>
    </rPh>
    <rPh sb="2" eb="3">
      <t>ケン</t>
    </rPh>
    <rPh sb="3" eb="5">
      <t>ケイサツ</t>
    </rPh>
    <phoneticPr fontId="5"/>
  </si>
  <si>
    <t>長野県警察</t>
    <rPh sb="0" eb="2">
      <t>ナガノ</t>
    </rPh>
    <rPh sb="2" eb="3">
      <t>ケン</t>
    </rPh>
    <rPh sb="3" eb="5">
      <t>ケイサツ</t>
    </rPh>
    <phoneticPr fontId="5"/>
  </si>
  <si>
    <t>北海道警察</t>
    <rPh sb="0" eb="3">
      <t>ホッカイドウ</t>
    </rPh>
    <rPh sb="3" eb="5">
      <t>ケイサツ</t>
    </rPh>
    <phoneticPr fontId="5"/>
  </si>
  <si>
    <t>兵庫県警察</t>
    <rPh sb="0" eb="2">
      <t>ヒョウゴ</t>
    </rPh>
    <rPh sb="2" eb="3">
      <t>ケン</t>
    </rPh>
    <rPh sb="3" eb="5">
      <t>ケイサツ</t>
    </rPh>
    <phoneticPr fontId="5"/>
  </si>
  <si>
    <t>新潟県警察</t>
    <rPh sb="0" eb="2">
      <t>ニイガタ</t>
    </rPh>
    <rPh sb="2" eb="3">
      <t>ケン</t>
    </rPh>
    <rPh sb="3" eb="5">
      <t>ケイサツ</t>
    </rPh>
    <phoneticPr fontId="5"/>
  </si>
  <si>
    <t>三重県警察</t>
    <rPh sb="0" eb="2">
      <t>ミエ</t>
    </rPh>
    <rPh sb="2" eb="3">
      <t>ケン</t>
    </rPh>
    <rPh sb="3" eb="5">
      <t>ケイサツ</t>
    </rPh>
    <phoneticPr fontId="5"/>
  </si>
  <si>
    <t>-</t>
    <phoneticPr fontId="5"/>
  </si>
  <si>
    <t>活動旅費の執行額／年度　　　　　　　　　　　　　　</t>
    <rPh sb="0" eb="2">
      <t>カツドウ</t>
    </rPh>
    <rPh sb="2" eb="4">
      <t>リョヒ</t>
    </rPh>
    <rPh sb="5" eb="7">
      <t>シッコウ</t>
    </rPh>
    <rPh sb="7" eb="8">
      <t>ガク</t>
    </rPh>
    <rPh sb="9" eb="11">
      <t>ネンド</t>
    </rPh>
    <phoneticPr fontId="5"/>
  </si>
  <si>
    <t>執行額
　　　/年度</t>
    <rPh sb="0" eb="2">
      <t>シッコウ</t>
    </rPh>
    <rPh sb="2" eb="3">
      <t>ガク</t>
    </rPh>
    <rPh sb="8" eb="10">
      <t>ネンド</t>
    </rPh>
    <phoneticPr fontId="5"/>
  </si>
  <si>
    <t>災害警備活動に要する人員の確保</t>
    <rPh sb="0" eb="2">
      <t>サイガイ</t>
    </rPh>
    <rPh sb="2" eb="4">
      <t>ケイビ</t>
    </rPh>
    <rPh sb="4" eb="6">
      <t>カツドウ</t>
    </rPh>
    <rPh sb="7" eb="8">
      <t>ヨウ</t>
    </rPh>
    <rPh sb="10" eb="12">
      <t>ジンイン</t>
    </rPh>
    <rPh sb="13" eb="15">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</si>
</sst>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76200</xdr:colOff>
      <xdr:row>138</xdr:row>
      <xdr:rowOff>180975</xdr:rowOff>
    </xdr:from>
    <xdr:to>
      <xdr:col>47</xdr:col>
      <xdr:colOff>8164</xdr:colOff>
      <xdr:row>167</xdr:row>
      <xdr:rowOff>251732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44577000"/>
          <a:ext cx="6447064" cy="10233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76200</xdr:colOff>
      <xdr:row>4</xdr:row>
      <xdr:rowOff>57150</xdr:rowOff>
    </xdr:from>
    <xdr:to>
      <xdr:col>24</xdr:col>
      <xdr:colOff>146959</xdr:colOff>
      <xdr:row>5</xdr:row>
      <xdr:rowOff>0</xdr:rowOff>
    </xdr:to>
    <xdr:sp macro="" textlink="">
      <xdr:nvSpPr>
        <xdr:cNvPr id="7" name="正方形/長方形 6"/>
        <xdr:cNvSpPr/>
      </xdr:nvSpPr>
      <xdr:spPr>
        <a:xfrm>
          <a:off x="3676650" y="1209675"/>
          <a:ext cx="1270909" cy="3238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9" t="s">
        <v>0</v>
      </c>
      <c r="AK2" s="479"/>
      <c r="AL2" s="479"/>
      <c r="AM2" s="479"/>
      <c r="AN2" s="479"/>
      <c r="AO2" s="479"/>
      <c r="AP2" s="479"/>
      <c r="AQ2" s="97" t="s">
        <v>378</v>
      </c>
      <c r="AR2" s="97"/>
      <c r="AS2" s="59" t="str">
        <f>IF(OR(AQ2="　", AQ2=""), "", "-")</f>
        <v/>
      </c>
      <c r="AT2" s="98">
        <v>26</v>
      </c>
      <c r="AU2" s="98"/>
      <c r="AV2" s="60" t="str">
        <f>IF(AW2="", "", "-")</f>
        <v/>
      </c>
      <c r="AW2" s="102"/>
      <c r="AX2" s="102"/>
    </row>
    <row r="3" spans="1:50" ht="21" customHeight="1" thickBot="1">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379</v>
      </c>
      <c r="AK3" s="287"/>
      <c r="AL3" s="287"/>
      <c r="AM3" s="287"/>
      <c r="AN3" s="287"/>
      <c r="AO3" s="287"/>
      <c r="AP3" s="287"/>
      <c r="AQ3" s="287"/>
      <c r="AR3" s="287"/>
      <c r="AS3" s="287"/>
      <c r="AT3" s="287"/>
      <c r="AU3" s="287"/>
      <c r="AV3" s="287"/>
      <c r="AW3" s="287"/>
      <c r="AX3" s="36" t="s">
        <v>91</v>
      </c>
    </row>
    <row r="4" spans="1:50" ht="24.75" customHeight="1">
      <c r="A4" s="507" t="s">
        <v>30</v>
      </c>
      <c r="B4" s="508"/>
      <c r="C4" s="508"/>
      <c r="D4" s="508"/>
      <c r="E4" s="508"/>
      <c r="F4" s="508"/>
      <c r="G4" s="481" t="s">
        <v>387</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381</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c r="A5" s="491" t="s">
        <v>93</v>
      </c>
      <c r="B5" s="492"/>
      <c r="C5" s="492"/>
      <c r="D5" s="492"/>
      <c r="E5" s="492"/>
      <c r="F5" s="493"/>
      <c r="G5" s="313" t="s">
        <v>95</v>
      </c>
      <c r="H5" s="314"/>
      <c r="I5" s="314"/>
      <c r="J5" s="314"/>
      <c r="K5" s="314"/>
      <c r="L5" s="314"/>
      <c r="M5" s="315" t="s">
        <v>92</v>
      </c>
      <c r="N5" s="316"/>
      <c r="O5" s="316"/>
      <c r="P5" s="316"/>
      <c r="Q5" s="316"/>
      <c r="R5" s="317"/>
      <c r="S5" s="318"/>
      <c r="T5" s="314"/>
      <c r="U5" s="314"/>
      <c r="V5" s="314"/>
      <c r="W5" s="314"/>
      <c r="X5" s="319"/>
      <c r="Y5" s="498" t="s">
        <v>3</v>
      </c>
      <c r="Z5" s="499"/>
      <c r="AA5" s="499"/>
      <c r="AB5" s="499"/>
      <c r="AC5" s="499"/>
      <c r="AD5" s="500"/>
      <c r="AE5" s="501" t="s">
        <v>385</v>
      </c>
      <c r="AF5" s="502"/>
      <c r="AG5" s="502"/>
      <c r="AH5" s="502"/>
      <c r="AI5" s="502"/>
      <c r="AJ5" s="502"/>
      <c r="AK5" s="502"/>
      <c r="AL5" s="502"/>
      <c r="AM5" s="502"/>
      <c r="AN5" s="502"/>
      <c r="AO5" s="502"/>
      <c r="AP5" s="503"/>
      <c r="AQ5" s="504" t="s">
        <v>386</v>
      </c>
      <c r="AR5" s="505"/>
      <c r="AS5" s="505"/>
      <c r="AT5" s="505"/>
      <c r="AU5" s="505"/>
      <c r="AV5" s="505"/>
      <c r="AW5" s="505"/>
      <c r="AX5" s="506"/>
    </row>
    <row r="6" spans="1:50" ht="39" customHeight="1">
      <c r="A6" s="509" t="s">
        <v>4</v>
      </c>
      <c r="B6" s="510"/>
      <c r="C6" s="510"/>
      <c r="D6" s="510"/>
      <c r="E6" s="510"/>
      <c r="F6" s="510"/>
      <c r="G6" s="511" t="str">
        <f>入力規則等!F39</f>
        <v>東日本大震災復興特別会計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384</v>
      </c>
      <c r="AF6" s="516"/>
      <c r="AG6" s="516"/>
      <c r="AH6" s="516"/>
      <c r="AI6" s="516"/>
      <c r="AJ6" s="516"/>
      <c r="AK6" s="516"/>
      <c r="AL6" s="516"/>
      <c r="AM6" s="516"/>
      <c r="AN6" s="516"/>
      <c r="AO6" s="516"/>
      <c r="AP6" s="516"/>
      <c r="AQ6" s="517"/>
      <c r="AR6" s="517"/>
      <c r="AS6" s="517"/>
      <c r="AT6" s="517"/>
      <c r="AU6" s="517"/>
      <c r="AV6" s="517"/>
      <c r="AW6" s="517"/>
      <c r="AX6" s="518"/>
    </row>
    <row r="7" spans="1:50" ht="49.5" customHeight="1">
      <c r="A7" s="437" t="s">
        <v>25</v>
      </c>
      <c r="B7" s="438"/>
      <c r="C7" s="438"/>
      <c r="D7" s="438"/>
      <c r="E7" s="438"/>
      <c r="F7" s="438"/>
      <c r="G7" s="439" t="s">
        <v>390</v>
      </c>
      <c r="H7" s="440"/>
      <c r="I7" s="440"/>
      <c r="J7" s="440"/>
      <c r="K7" s="440"/>
      <c r="L7" s="440"/>
      <c r="M7" s="440"/>
      <c r="N7" s="440"/>
      <c r="O7" s="440"/>
      <c r="P7" s="440"/>
      <c r="Q7" s="440"/>
      <c r="R7" s="440"/>
      <c r="S7" s="440"/>
      <c r="T7" s="440"/>
      <c r="U7" s="440"/>
      <c r="V7" s="441"/>
      <c r="W7" s="441"/>
      <c r="X7" s="441"/>
      <c r="Y7" s="442" t="s">
        <v>5</v>
      </c>
      <c r="Z7" s="380"/>
      <c r="AA7" s="380"/>
      <c r="AB7" s="380"/>
      <c r="AC7" s="380"/>
      <c r="AD7" s="382"/>
      <c r="AE7" s="443" t="s">
        <v>391</v>
      </c>
      <c r="AF7" s="444"/>
      <c r="AG7" s="444"/>
      <c r="AH7" s="444"/>
      <c r="AI7" s="444"/>
      <c r="AJ7" s="444"/>
      <c r="AK7" s="444"/>
      <c r="AL7" s="444"/>
      <c r="AM7" s="444"/>
      <c r="AN7" s="444"/>
      <c r="AO7" s="444"/>
      <c r="AP7" s="444"/>
      <c r="AQ7" s="444"/>
      <c r="AR7" s="444"/>
      <c r="AS7" s="444"/>
      <c r="AT7" s="444"/>
      <c r="AU7" s="444"/>
      <c r="AV7" s="444"/>
      <c r="AW7" s="444"/>
      <c r="AX7" s="445"/>
    </row>
    <row r="8" spans="1:50" ht="52.5" customHeight="1">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9" t="s">
        <v>79</v>
      </c>
      <c r="Z8" s="519"/>
      <c r="AA8" s="519"/>
      <c r="AB8" s="519"/>
      <c r="AC8" s="519"/>
      <c r="AD8" s="519"/>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9" customHeight="1">
      <c r="A9" s="446" t="s">
        <v>26</v>
      </c>
      <c r="B9" s="447"/>
      <c r="C9" s="447"/>
      <c r="D9" s="447"/>
      <c r="E9" s="447"/>
      <c r="F9" s="447"/>
      <c r="G9" s="475" t="s">
        <v>392</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97.5" customHeight="1">
      <c r="A10" s="446" t="s">
        <v>36</v>
      </c>
      <c r="B10" s="447"/>
      <c r="C10" s="447"/>
      <c r="D10" s="447"/>
      <c r="E10" s="447"/>
      <c r="F10" s="447"/>
      <c r="G10" s="475" t="s">
        <v>393</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c r="A11" s="446" t="s">
        <v>6</v>
      </c>
      <c r="B11" s="447"/>
      <c r="C11" s="447"/>
      <c r="D11" s="447"/>
      <c r="E11" s="447"/>
      <c r="F11" s="448"/>
      <c r="G11" s="495" t="str">
        <f>入力規則等!P10</f>
        <v>直接実施</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c r="A12" s="449" t="s">
        <v>27</v>
      </c>
      <c r="B12" s="450"/>
      <c r="C12" s="450"/>
      <c r="D12" s="450"/>
      <c r="E12" s="450"/>
      <c r="F12" s="451"/>
      <c r="G12" s="458"/>
      <c r="H12" s="459"/>
      <c r="I12" s="459"/>
      <c r="J12" s="459"/>
      <c r="K12" s="459"/>
      <c r="L12" s="459"/>
      <c r="M12" s="459"/>
      <c r="N12" s="459"/>
      <c r="O12" s="459"/>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2"/>
    </row>
    <row r="13" spans="1:50" ht="21" customHeight="1">
      <c r="A13" s="452"/>
      <c r="B13" s="453"/>
      <c r="C13" s="453"/>
      <c r="D13" s="453"/>
      <c r="E13" s="453"/>
      <c r="F13" s="454"/>
      <c r="G13" s="463" t="s">
        <v>7</v>
      </c>
      <c r="H13" s="464"/>
      <c r="I13" s="469" t="s">
        <v>8</v>
      </c>
      <c r="J13" s="470"/>
      <c r="K13" s="470"/>
      <c r="L13" s="470"/>
      <c r="M13" s="470"/>
      <c r="N13" s="470"/>
      <c r="O13" s="471"/>
      <c r="P13" s="62" t="s">
        <v>382</v>
      </c>
      <c r="Q13" s="63"/>
      <c r="R13" s="63"/>
      <c r="S13" s="63"/>
      <c r="T13" s="63"/>
      <c r="U13" s="63"/>
      <c r="V13" s="64"/>
      <c r="W13" s="62">
        <v>1462</v>
      </c>
      <c r="X13" s="63"/>
      <c r="Y13" s="63"/>
      <c r="Z13" s="63"/>
      <c r="AA13" s="63"/>
      <c r="AB13" s="63"/>
      <c r="AC13" s="64"/>
      <c r="AD13" s="62">
        <v>804</v>
      </c>
      <c r="AE13" s="63"/>
      <c r="AF13" s="63"/>
      <c r="AG13" s="63"/>
      <c r="AH13" s="63"/>
      <c r="AI13" s="63"/>
      <c r="AJ13" s="64"/>
      <c r="AK13" s="62">
        <v>646</v>
      </c>
      <c r="AL13" s="63"/>
      <c r="AM13" s="63"/>
      <c r="AN13" s="63"/>
      <c r="AO13" s="63"/>
      <c r="AP13" s="63"/>
      <c r="AQ13" s="64"/>
      <c r="AR13" s="653"/>
      <c r="AS13" s="654"/>
      <c r="AT13" s="654"/>
      <c r="AU13" s="654"/>
      <c r="AV13" s="654"/>
      <c r="AW13" s="654"/>
      <c r="AX13" s="655"/>
    </row>
    <row r="14" spans="1:50" ht="21" customHeight="1">
      <c r="A14" s="452"/>
      <c r="B14" s="453"/>
      <c r="C14" s="453"/>
      <c r="D14" s="453"/>
      <c r="E14" s="453"/>
      <c r="F14" s="454"/>
      <c r="G14" s="465"/>
      <c r="H14" s="466"/>
      <c r="I14" s="330" t="s">
        <v>9</v>
      </c>
      <c r="J14" s="460"/>
      <c r="K14" s="460"/>
      <c r="L14" s="460"/>
      <c r="M14" s="460"/>
      <c r="N14" s="460"/>
      <c r="O14" s="461"/>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1"/>
      <c r="AS14" s="651"/>
      <c r="AT14" s="651"/>
      <c r="AU14" s="651"/>
      <c r="AV14" s="651"/>
      <c r="AW14" s="651"/>
      <c r="AX14" s="652"/>
    </row>
    <row r="15" spans="1:50" ht="21" customHeight="1">
      <c r="A15" s="452"/>
      <c r="B15" s="453"/>
      <c r="C15" s="453"/>
      <c r="D15" s="453"/>
      <c r="E15" s="453"/>
      <c r="F15" s="454"/>
      <c r="G15" s="465"/>
      <c r="H15" s="466"/>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0"/>
    </row>
    <row r="16" spans="1:50" ht="21" customHeight="1">
      <c r="A16" s="452"/>
      <c r="B16" s="453"/>
      <c r="C16" s="453"/>
      <c r="D16" s="453"/>
      <c r="E16" s="453"/>
      <c r="F16" s="454"/>
      <c r="G16" s="465"/>
      <c r="H16" s="466"/>
      <c r="I16" s="330" t="s">
        <v>63</v>
      </c>
      <c r="J16" s="331"/>
      <c r="K16" s="331"/>
      <c r="L16" s="331"/>
      <c r="M16" s="331"/>
      <c r="N16" s="331"/>
      <c r="O16" s="332"/>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2"/>
      <c r="AS16" s="433"/>
      <c r="AT16" s="433"/>
      <c r="AU16" s="433"/>
      <c r="AV16" s="433"/>
      <c r="AW16" s="433"/>
      <c r="AX16" s="434"/>
    </row>
    <row r="17" spans="1:50" ht="24.75" customHeight="1">
      <c r="A17" s="452"/>
      <c r="B17" s="453"/>
      <c r="C17" s="453"/>
      <c r="D17" s="453"/>
      <c r="E17" s="453"/>
      <c r="F17" s="454"/>
      <c r="G17" s="465"/>
      <c r="H17" s="466"/>
      <c r="I17" s="330" t="s">
        <v>61</v>
      </c>
      <c r="J17" s="460"/>
      <c r="K17" s="460"/>
      <c r="L17" s="460"/>
      <c r="M17" s="460"/>
      <c r="N17" s="460"/>
      <c r="O17" s="461"/>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5"/>
      <c r="AS17" s="435"/>
      <c r="AT17" s="435"/>
      <c r="AU17" s="435"/>
      <c r="AV17" s="435"/>
      <c r="AW17" s="435"/>
      <c r="AX17" s="436"/>
    </row>
    <row r="18" spans="1:50" ht="24.75" customHeight="1">
      <c r="A18" s="452"/>
      <c r="B18" s="453"/>
      <c r="C18" s="453"/>
      <c r="D18" s="453"/>
      <c r="E18" s="453"/>
      <c r="F18" s="454"/>
      <c r="G18" s="467"/>
      <c r="H18" s="468"/>
      <c r="I18" s="333" t="s">
        <v>22</v>
      </c>
      <c r="J18" s="334"/>
      <c r="K18" s="334"/>
      <c r="L18" s="334"/>
      <c r="M18" s="334"/>
      <c r="N18" s="334"/>
      <c r="O18" s="335"/>
      <c r="P18" s="303">
        <f>SUM(P13:V17)</f>
        <v>0</v>
      </c>
      <c r="Q18" s="304"/>
      <c r="R18" s="304"/>
      <c r="S18" s="304"/>
      <c r="T18" s="304"/>
      <c r="U18" s="304"/>
      <c r="V18" s="305"/>
      <c r="W18" s="303">
        <f>SUM(W13:AC17)</f>
        <v>1462</v>
      </c>
      <c r="X18" s="304"/>
      <c r="Y18" s="304"/>
      <c r="Z18" s="304"/>
      <c r="AA18" s="304"/>
      <c r="AB18" s="304"/>
      <c r="AC18" s="305"/>
      <c r="AD18" s="303">
        <f t="shared" ref="AD18" si="0">SUM(AD13:AJ17)</f>
        <v>804</v>
      </c>
      <c r="AE18" s="304"/>
      <c r="AF18" s="304"/>
      <c r="AG18" s="304"/>
      <c r="AH18" s="304"/>
      <c r="AI18" s="304"/>
      <c r="AJ18" s="305"/>
      <c r="AK18" s="303">
        <f t="shared" ref="AK18" si="1">SUM(AK13:AQ17)</f>
        <v>646</v>
      </c>
      <c r="AL18" s="304"/>
      <c r="AM18" s="304"/>
      <c r="AN18" s="304"/>
      <c r="AO18" s="304"/>
      <c r="AP18" s="304"/>
      <c r="AQ18" s="305"/>
      <c r="AR18" s="303">
        <f t="shared" ref="AR18" si="2">SUM(AR13:AX17)</f>
        <v>0</v>
      </c>
      <c r="AS18" s="304"/>
      <c r="AT18" s="304"/>
      <c r="AU18" s="304"/>
      <c r="AV18" s="304"/>
      <c r="AW18" s="304"/>
      <c r="AX18" s="306"/>
    </row>
    <row r="19" spans="1:50" ht="24.75" customHeight="1">
      <c r="A19" s="452"/>
      <c r="B19" s="453"/>
      <c r="C19" s="453"/>
      <c r="D19" s="453"/>
      <c r="E19" s="453"/>
      <c r="F19" s="454"/>
      <c r="G19" s="300" t="s">
        <v>10</v>
      </c>
      <c r="H19" s="301"/>
      <c r="I19" s="301"/>
      <c r="J19" s="301"/>
      <c r="K19" s="301"/>
      <c r="L19" s="301"/>
      <c r="M19" s="301"/>
      <c r="N19" s="301"/>
      <c r="O19" s="301"/>
      <c r="P19" s="62" t="s">
        <v>382</v>
      </c>
      <c r="Q19" s="63"/>
      <c r="R19" s="63"/>
      <c r="S19" s="63"/>
      <c r="T19" s="63"/>
      <c r="U19" s="63"/>
      <c r="V19" s="64"/>
      <c r="W19" s="62">
        <v>767</v>
      </c>
      <c r="X19" s="63"/>
      <c r="Y19" s="63"/>
      <c r="Z19" s="63"/>
      <c r="AA19" s="63"/>
      <c r="AB19" s="63"/>
      <c r="AC19" s="64"/>
      <c r="AD19" s="62">
        <v>731</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c r="A20" s="455"/>
      <c r="B20" s="456"/>
      <c r="C20" s="456"/>
      <c r="D20" s="456"/>
      <c r="E20" s="456"/>
      <c r="F20" s="457"/>
      <c r="G20" s="300" t="s">
        <v>11</v>
      </c>
      <c r="H20" s="301"/>
      <c r="I20" s="301"/>
      <c r="J20" s="301"/>
      <c r="K20" s="301"/>
      <c r="L20" s="301"/>
      <c r="M20" s="301"/>
      <c r="N20" s="301"/>
      <c r="O20" s="301"/>
      <c r="P20" s="308" t="str">
        <f>IF(P18=0, "-", P19/P18)</f>
        <v>-</v>
      </c>
      <c r="Q20" s="308"/>
      <c r="R20" s="308"/>
      <c r="S20" s="308"/>
      <c r="T20" s="308"/>
      <c r="U20" s="308"/>
      <c r="V20" s="308"/>
      <c r="W20" s="308">
        <f>IF(W18=0, "-", W19/W18)</f>
        <v>0.5246238030095759</v>
      </c>
      <c r="X20" s="308"/>
      <c r="Y20" s="308"/>
      <c r="Z20" s="308"/>
      <c r="AA20" s="308"/>
      <c r="AB20" s="308"/>
      <c r="AC20" s="308"/>
      <c r="AD20" s="308">
        <f>IF(AD18=0, "-", AD19/AD18)</f>
        <v>0.90920398009950254</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428</v>
      </c>
      <c r="AV22" s="101"/>
      <c r="AW22" s="99" t="s">
        <v>355</v>
      </c>
      <c r="AX22" s="100"/>
    </row>
    <row r="23" spans="1:50" ht="22.5" customHeight="1">
      <c r="A23" s="204"/>
      <c r="B23" s="202"/>
      <c r="C23" s="202"/>
      <c r="D23" s="202"/>
      <c r="E23" s="202"/>
      <c r="F23" s="203"/>
      <c r="G23" s="309" t="s">
        <v>431</v>
      </c>
      <c r="H23" s="276"/>
      <c r="I23" s="276"/>
      <c r="J23" s="276"/>
      <c r="K23" s="276"/>
      <c r="L23" s="276"/>
      <c r="M23" s="276"/>
      <c r="N23" s="276"/>
      <c r="O23" s="277"/>
      <c r="P23" s="242" t="s">
        <v>394</v>
      </c>
      <c r="Q23" s="183"/>
      <c r="R23" s="183"/>
      <c r="S23" s="183"/>
      <c r="T23" s="183"/>
      <c r="U23" s="183"/>
      <c r="V23" s="183"/>
      <c r="W23" s="183"/>
      <c r="X23" s="184"/>
      <c r="Y23" s="281" t="s">
        <v>14</v>
      </c>
      <c r="Z23" s="282"/>
      <c r="AA23" s="283"/>
      <c r="AB23" s="646" t="s">
        <v>395</v>
      </c>
      <c r="AC23" s="284"/>
      <c r="AD23" s="284"/>
      <c r="AE23" s="84">
        <v>172147</v>
      </c>
      <c r="AF23" s="85"/>
      <c r="AG23" s="85"/>
      <c r="AH23" s="85"/>
      <c r="AI23" s="86"/>
      <c r="AJ23" s="84">
        <v>87482</v>
      </c>
      <c r="AK23" s="85"/>
      <c r="AL23" s="85"/>
      <c r="AM23" s="85"/>
      <c r="AN23" s="86"/>
      <c r="AO23" s="84">
        <v>81078</v>
      </c>
      <c r="AP23" s="85"/>
      <c r="AQ23" s="85"/>
      <c r="AR23" s="85"/>
      <c r="AS23" s="86"/>
      <c r="AT23" s="214"/>
      <c r="AU23" s="214"/>
      <c r="AV23" s="214"/>
      <c r="AW23" s="214"/>
      <c r="AX23" s="215"/>
    </row>
    <row r="24" spans="1:50" ht="22.5" customHeight="1">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391</v>
      </c>
      <c r="AC24" s="274"/>
      <c r="AD24" s="274"/>
      <c r="AE24" s="84" t="s">
        <v>382</v>
      </c>
      <c r="AF24" s="85"/>
      <c r="AG24" s="85"/>
      <c r="AH24" s="85"/>
      <c r="AI24" s="86"/>
      <c r="AJ24" s="84" t="s">
        <v>382</v>
      </c>
      <c r="AK24" s="85"/>
      <c r="AL24" s="85"/>
      <c r="AM24" s="85"/>
      <c r="AN24" s="86"/>
      <c r="AO24" s="84" t="s">
        <v>382</v>
      </c>
      <c r="AP24" s="85"/>
      <c r="AQ24" s="85"/>
      <c r="AR24" s="85"/>
      <c r="AS24" s="86"/>
      <c r="AT24" s="84" t="s">
        <v>391</v>
      </c>
      <c r="AU24" s="85"/>
      <c r="AV24" s="85"/>
      <c r="AW24" s="85"/>
      <c r="AX24" s="87"/>
    </row>
    <row r="25" spans="1:50" ht="22.5" customHeight="1">
      <c r="A25" s="656"/>
      <c r="B25" s="657"/>
      <c r="C25" s="657"/>
      <c r="D25" s="657"/>
      <c r="E25" s="657"/>
      <c r="F25" s="658"/>
      <c r="G25" s="310"/>
      <c r="H25" s="311"/>
      <c r="I25" s="311"/>
      <c r="J25" s="311"/>
      <c r="K25" s="311"/>
      <c r="L25" s="311"/>
      <c r="M25" s="311"/>
      <c r="N25" s="311"/>
      <c r="O25" s="312"/>
      <c r="P25" s="185"/>
      <c r="Q25" s="185"/>
      <c r="R25" s="185"/>
      <c r="S25" s="185"/>
      <c r="T25" s="185"/>
      <c r="U25" s="185"/>
      <c r="V25" s="185"/>
      <c r="W25" s="185"/>
      <c r="X25" s="186"/>
      <c r="Y25" s="111" t="s">
        <v>15</v>
      </c>
      <c r="Z25" s="112"/>
      <c r="AA25" s="159"/>
      <c r="AB25" s="668" t="s">
        <v>359</v>
      </c>
      <c r="AC25" s="252"/>
      <c r="AD25" s="252"/>
      <c r="AE25" s="84" t="s">
        <v>382</v>
      </c>
      <c r="AF25" s="85"/>
      <c r="AG25" s="85"/>
      <c r="AH25" s="85"/>
      <c r="AI25" s="86"/>
      <c r="AJ25" s="84" t="s">
        <v>382</v>
      </c>
      <c r="AK25" s="85"/>
      <c r="AL25" s="85"/>
      <c r="AM25" s="85"/>
      <c r="AN25" s="86"/>
      <c r="AO25" s="84" t="s">
        <v>382</v>
      </c>
      <c r="AP25" s="85"/>
      <c r="AQ25" s="85"/>
      <c r="AR25" s="85"/>
      <c r="AS25" s="86"/>
      <c r="AT25" s="256"/>
      <c r="AU25" s="257"/>
      <c r="AV25" s="257"/>
      <c r="AW25" s="257"/>
      <c r="AX25" s="258"/>
    </row>
    <row r="26" spans="1:50" ht="18.75" hidden="1" customHeight="1">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7" t="s">
        <v>303</v>
      </c>
      <c r="AU26" s="648"/>
      <c r="AV26" s="648"/>
      <c r="AW26" s="648"/>
      <c r="AX26" s="649"/>
    </row>
    <row r="27" spans="1:50" ht="18.75" hidden="1" customHeight="1">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6"/>
      <c r="B30" s="657"/>
      <c r="C30" s="657"/>
      <c r="D30" s="657"/>
      <c r="E30" s="657"/>
      <c r="F30" s="658"/>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6"/>
      <c r="B35" s="657"/>
      <c r="C35" s="657"/>
      <c r="D35" s="657"/>
      <c r="E35" s="657"/>
      <c r="F35" s="658"/>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6"/>
      <c r="B40" s="657"/>
      <c r="C40" s="657"/>
      <c r="D40" s="657"/>
      <c r="E40" s="657"/>
      <c r="F40" s="658"/>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c r="A47" s="222" t="s">
        <v>320</v>
      </c>
      <c r="B47" s="671" t="s">
        <v>317</v>
      </c>
      <c r="C47" s="224"/>
      <c r="D47" s="224"/>
      <c r="E47" s="224"/>
      <c r="F47" s="225"/>
      <c r="G47" s="610" t="s">
        <v>311</v>
      </c>
      <c r="H47" s="610"/>
      <c r="I47" s="610"/>
      <c r="J47" s="610"/>
      <c r="K47" s="610"/>
      <c r="L47" s="610"/>
      <c r="M47" s="610"/>
      <c r="N47" s="610"/>
      <c r="O47" s="610"/>
      <c r="P47" s="610"/>
      <c r="Q47" s="610"/>
      <c r="R47" s="610"/>
      <c r="S47" s="610"/>
      <c r="T47" s="610"/>
      <c r="U47" s="610"/>
      <c r="V47" s="610"/>
      <c r="W47" s="610"/>
      <c r="X47" s="610"/>
      <c r="Y47" s="610"/>
      <c r="Z47" s="610"/>
      <c r="AA47" s="676"/>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c r="A48" s="222"/>
      <c r="B48" s="671"/>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2"/>
      <c r="B49" s="671"/>
      <c r="C49" s="224"/>
      <c r="D49" s="224"/>
      <c r="E49" s="224"/>
      <c r="F49" s="225"/>
      <c r="G49" s="324"/>
      <c r="H49" s="324"/>
      <c r="I49" s="324"/>
      <c r="J49" s="324"/>
      <c r="K49" s="324"/>
      <c r="L49" s="324"/>
      <c r="M49" s="324"/>
      <c r="N49" s="324"/>
      <c r="O49" s="324"/>
      <c r="P49" s="324"/>
      <c r="Q49" s="324"/>
      <c r="R49" s="324"/>
      <c r="S49" s="324"/>
      <c r="T49" s="324"/>
      <c r="U49" s="324"/>
      <c r="V49" s="324"/>
      <c r="W49" s="324"/>
      <c r="X49" s="324"/>
      <c r="Y49" s="324"/>
      <c r="Z49" s="324"/>
      <c r="AA49" s="325"/>
      <c r="AB49" s="60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4"/>
    </row>
    <row r="50" spans="1:50" ht="22.5" hidden="1" customHeight="1">
      <c r="A50" s="222"/>
      <c r="B50" s="671"/>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6"/>
    </row>
    <row r="51" spans="1:50" ht="22.5" hidden="1" customHeight="1">
      <c r="A51" s="222"/>
      <c r="B51" s="672"/>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8"/>
    </row>
    <row r="52" spans="1:50" ht="18.75" hidden="1" customHeight="1">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4"/>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5" t="s">
        <v>69</v>
      </c>
      <c r="AF67" s="109"/>
      <c r="AG67" s="109"/>
      <c r="AH67" s="109"/>
      <c r="AI67" s="109"/>
      <c r="AJ67" s="645" t="s">
        <v>70</v>
      </c>
      <c r="AK67" s="109"/>
      <c r="AL67" s="109"/>
      <c r="AM67" s="109"/>
      <c r="AN67" s="109"/>
      <c r="AO67" s="645" t="s">
        <v>71</v>
      </c>
      <c r="AP67" s="109"/>
      <c r="AQ67" s="109"/>
      <c r="AR67" s="109"/>
      <c r="AS67" s="109"/>
      <c r="AT67" s="164" t="s">
        <v>74</v>
      </c>
      <c r="AU67" s="165"/>
      <c r="AV67" s="165"/>
      <c r="AW67" s="165"/>
      <c r="AX67" s="166"/>
    </row>
    <row r="68" spans="1:60" ht="22.5" customHeight="1">
      <c r="A68" s="173"/>
      <c r="B68" s="174"/>
      <c r="C68" s="174"/>
      <c r="D68" s="174"/>
      <c r="E68" s="174"/>
      <c r="F68" s="175"/>
      <c r="G68" s="242" t="s">
        <v>10</v>
      </c>
      <c r="H68" s="183"/>
      <c r="I68" s="183"/>
      <c r="J68" s="183"/>
      <c r="K68" s="183"/>
      <c r="L68" s="183"/>
      <c r="M68" s="183"/>
      <c r="N68" s="183"/>
      <c r="O68" s="183"/>
      <c r="P68" s="183"/>
      <c r="Q68" s="183"/>
      <c r="R68" s="183"/>
      <c r="S68" s="183"/>
      <c r="T68" s="183"/>
      <c r="U68" s="183"/>
      <c r="V68" s="183"/>
      <c r="W68" s="183"/>
      <c r="X68" s="184"/>
      <c r="Y68" s="320" t="s">
        <v>66</v>
      </c>
      <c r="Z68" s="321"/>
      <c r="AA68" s="322"/>
      <c r="AB68" s="190" t="s">
        <v>396</v>
      </c>
      <c r="AC68" s="191"/>
      <c r="AD68" s="192"/>
      <c r="AE68" s="84">
        <v>1493</v>
      </c>
      <c r="AF68" s="85"/>
      <c r="AG68" s="85"/>
      <c r="AH68" s="85"/>
      <c r="AI68" s="86"/>
      <c r="AJ68" s="84">
        <v>767</v>
      </c>
      <c r="AK68" s="85"/>
      <c r="AL68" s="85"/>
      <c r="AM68" s="85"/>
      <c r="AN68" s="86"/>
      <c r="AO68" s="84">
        <v>731</v>
      </c>
      <c r="AP68" s="85"/>
      <c r="AQ68" s="85"/>
      <c r="AR68" s="85"/>
      <c r="AS68" s="86"/>
      <c r="AT68" s="193"/>
      <c r="AU68" s="193"/>
      <c r="AV68" s="193"/>
      <c r="AW68" s="193"/>
      <c r="AX68" s="194"/>
      <c r="AY68" s="10"/>
      <c r="AZ68" s="10"/>
      <c r="BA68" s="10"/>
      <c r="BB68" s="10"/>
      <c r="BC68" s="10"/>
    </row>
    <row r="69" spans="1:60" ht="22.5" customHeight="1">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396</v>
      </c>
      <c r="AC69" s="199"/>
      <c r="AD69" s="200"/>
      <c r="AE69" s="84">
        <v>1086</v>
      </c>
      <c r="AF69" s="85"/>
      <c r="AG69" s="85"/>
      <c r="AH69" s="85"/>
      <c r="AI69" s="86"/>
      <c r="AJ69" s="84">
        <v>1462</v>
      </c>
      <c r="AK69" s="85"/>
      <c r="AL69" s="85"/>
      <c r="AM69" s="85"/>
      <c r="AN69" s="86"/>
      <c r="AO69" s="84">
        <v>804</v>
      </c>
      <c r="AP69" s="85"/>
      <c r="AQ69" s="85"/>
      <c r="AR69" s="85"/>
      <c r="AS69" s="86"/>
      <c r="AT69" s="84">
        <v>646</v>
      </c>
      <c r="AU69" s="85"/>
      <c r="AV69" s="85"/>
      <c r="AW69" s="85"/>
      <c r="AX69" s="87"/>
      <c r="AY69" s="10"/>
      <c r="AZ69" s="10"/>
      <c r="BA69" s="10"/>
      <c r="BB69" s="10"/>
      <c r="BC69" s="10"/>
      <c r="BD69" s="10"/>
      <c r="BE69" s="10"/>
      <c r="BF69" s="10"/>
      <c r="BG69" s="10"/>
      <c r="BH69" s="10"/>
    </row>
    <row r="70" spans="1:60" ht="33" hidden="1" customHeight="1">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c r="A83" s="117"/>
      <c r="B83" s="115"/>
      <c r="C83" s="115"/>
      <c r="D83" s="115"/>
      <c r="E83" s="115"/>
      <c r="F83" s="116"/>
      <c r="G83" s="132" t="s">
        <v>429</v>
      </c>
      <c r="H83" s="132"/>
      <c r="I83" s="132"/>
      <c r="J83" s="132"/>
      <c r="K83" s="132"/>
      <c r="L83" s="132"/>
      <c r="M83" s="132"/>
      <c r="N83" s="132"/>
      <c r="O83" s="132"/>
      <c r="P83" s="132"/>
      <c r="Q83" s="132"/>
      <c r="R83" s="132"/>
      <c r="S83" s="132"/>
      <c r="T83" s="132"/>
      <c r="U83" s="132"/>
      <c r="V83" s="132"/>
      <c r="W83" s="132"/>
      <c r="X83" s="132"/>
      <c r="Y83" s="134" t="s">
        <v>17</v>
      </c>
      <c r="Z83" s="135"/>
      <c r="AA83" s="136"/>
      <c r="AB83" s="169" t="s">
        <v>405</v>
      </c>
      <c r="AC83" s="138"/>
      <c r="AD83" s="139"/>
      <c r="AE83" s="140">
        <v>1493173</v>
      </c>
      <c r="AF83" s="141"/>
      <c r="AG83" s="141"/>
      <c r="AH83" s="141"/>
      <c r="AI83" s="141"/>
      <c r="AJ83" s="140">
        <v>766921</v>
      </c>
      <c r="AK83" s="141"/>
      <c r="AL83" s="141"/>
      <c r="AM83" s="141"/>
      <c r="AN83" s="141"/>
      <c r="AO83" s="140">
        <v>730617</v>
      </c>
      <c r="AP83" s="141"/>
      <c r="AQ83" s="141"/>
      <c r="AR83" s="141"/>
      <c r="AS83" s="141"/>
      <c r="AT83" s="84">
        <v>645754</v>
      </c>
      <c r="AU83" s="85"/>
      <c r="AV83" s="85"/>
      <c r="AW83" s="85"/>
      <c r="AX83" s="87"/>
    </row>
    <row r="84" spans="1:60" ht="47.1" customHeight="1">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430</v>
      </c>
      <c r="AC84" s="146"/>
      <c r="AD84" s="147"/>
      <c r="AE84" s="145" t="s">
        <v>406</v>
      </c>
      <c r="AF84" s="146"/>
      <c r="AG84" s="146"/>
      <c r="AH84" s="146"/>
      <c r="AI84" s="147"/>
      <c r="AJ84" s="145" t="s">
        <v>407</v>
      </c>
      <c r="AK84" s="146"/>
      <c r="AL84" s="146"/>
      <c r="AM84" s="146"/>
      <c r="AN84" s="147"/>
      <c r="AO84" s="145" t="s">
        <v>408</v>
      </c>
      <c r="AP84" s="146"/>
      <c r="AQ84" s="146"/>
      <c r="AR84" s="146"/>
      <c r="AS84" s="147"/>
      <c r="AT84" s="145" t="s">
        <v>409</v>
      </c>
      <c r="AU84" s="146"/>
      <c r="AV84" s="146"/>
      <c r="AW84" s="146"/>
      <c r="AX84" s="148"/>
    </row>
    <row r="85" spans="1:60" ht="32.25" hidden="1" customHeight="1">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c r="A98" s="365"/>
      <c r="B98" s="366"/>
      <c r="C98" s="400" t="s">
        <v>397</v>
      </c>
      <c r="D98" s="401"/>
      <c r="E98" s="401"/>
      <c r="F98" s="401"/>
      <c r="G98" s="401"/>
      <c r="H98" s="401"/>
      <c r="I98" s="401"/>
      <c r="J98" s="401"/>
      <c r="K98" s="402"/>
      <c r="L98" s="62">
        <v>646</v>
      </c>
      <c r="M98" s="63"/>
      <c r="N98" s="63"/>
      <c r="O98" s="63"/>
      <c r="P98" s="63"/>
      <c r="Q98" s="64"/>
      <c r="R98" s="62"/>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c r="A99" s="365"/>
      <c r="B99" s="366"/>
      <c r="C99" s="149"/>
      <c r="D99" s="150"/>
      <c r="E99" s="150"/>
      <c r="F99" s="150"/>
      <c r="G99" s="150"/>
      <c r="H99" s="150"/>
      <c r="I99" s="150"/>
      <c r="J99" s="150"/>
      <c r="K99" s="151"/>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c r="A104" s="367"/>
      <c r="B104" s="368"/>
      <c r="C104" s="357" t="s">
        <v>22</v>
      </c>
      <c r="D104" s="358"/>
      <c r="E104" s="358"/>
      <c r="F104" s="358"/>
      <c r="G104" s="358"/>
      <c r="H104" s="358"/>
      <c r="I104" s="358"/>
      <c r="J104" s="358"/>
      <c r="K104" s="359"/>
      <c r="L104" s="360">
        <f>SUM(L98:Q103)</f>
        <v>646</v>
      </c>
      <c r="M104" s="361"/>
      <c r="N104" s="361"/>
      <c r="O104" s="361"/>
      <c r="P104" s="361"/>
      <c r="Q104" s="362"/>
      <c r="R104" s="360">
        <f>SUM(R98:W103)</f>
        <v>0</v>
      </c>
      <c r="S104" s="361"/>
      <c r="T104" s="361"/>
      <c r="U104" s="361"/>
      <c r="V104" s="361"/>
      <c r="W104" s="362"/>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26.25" customHeight="1">
      <c r="A108" s="294" t="s">
        <v>312</v>
      </c>
      <c r="B108" s="295"/>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380</v>
      </c>
      <c r="AE108" s="594"/>
      <c r="AF108" s="594"/>
      <c r="AG108" s="590" t="s">
        <v>411</v>
      </c>
      <c r="AH108" s="591"/>
      <c r="AI108" s="591"/>
      <c r="AJ108" s="591"/>
      <c r="AK108" s="591"/>
      <c r="AL108" s="591"/>
      <c r="AM108" s="591"/>
      <c r="AN108" s="591"/>
      <c r="AO108" s="591"/>
      <c r="AP108" s="591"/>
      <c r="AQ108" s="591"/>
      <c r="AR108" s="591"/>
      <c r="AS108" s="591"/>
      <c r="AT108" s="591"/>
      <c r="AU108" s="591"/>
      <c r="AV108" s="591"/>
      <c r="AW108" s="591"/>
      <c r="AX108" s="592"/>
    </row>
    <row r="109" spans="1:50" ht="26.25" customHeight="1">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291" t="s">
        <v>415</v>
      </c>
      <c r="AH109" s="292"/>
      <c r="AI109" s="292"/>
      <c r="AJ109" s="292"/>
      <c r="AK109" s="292"/>
      <c r="AL109" s="292"/>
      <c r="AM109" s="292"/>
      <c r="AN109" s="292"/>
      <c r="AO109" s="292"/>
      <c r="AP109" s="292"/>
      <c r="AQ109" s="292"/>
      <c r="AR109" s="292"/>
      <c r="AS109" s="292"/>
      <c r="AT109" s="292"/>
      <c r="AU109" s="292"/>
      <c r="AV109" s="292"/>
      <c r="AW109" s="292"/>
      <c r="AX109" s="293"/>
    </row>
    <row r="110" spans="1:50" ht="41.25" customHeight="1">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4" t="s">
        <v>380</v>
      </c>
      <c r="AE110" s="575"/>
      <c r="AF110" s="575"/>
      <c r="AG110" s="520" t="s">
        <v>412</v>
      </c>
      <c r="AH110" s="185"/>
      <c r="AI110" s="185"/>
      <c r="AJ110" s="185"/>
      <c r="AK110" s="185"/>
      <c r="AL110" s="185"/>
      <c r="AM110" s="185"/>
      <c r="AN110" s="185"/>
      <c r="AO110" s="185"/>
      <c r="AP110" s="185"/>
      <c r="AQ110" s="185"/>
      <c r="AR110" s="185"/>
      <c r="AS110" s="185"/>
      <c r="AT110" s="185"/>
      <c r="AU110" s="185"/>
      <c r="AV110" s="185"/>
      <c r="AW110" s="185"/>
      <c r="AX110" s="521"/>
    </row>
    <row r="111" spans="1:50" ht="19.350000000000001" customHeight="1">
      <c r="A111" s="539" t="s">
        <v>46</v>
      </c>
      <c r="B111" s="576"/>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398</v>
      </c>
      <c r="AE111" s="426"/>
      <c r="AF111" s="426"/>
      <c r="AG111" s="288"/>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c r="A112" s="577"/>
      <c r="B112" s="578"/>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398</v>
      </c>
      <c r="AE112" s="430"/>
      <c r="AF112" s="431"/>
      <c r="AG112" s="291"/>
      <c r="AH112" s="292"/>
      <c r="AI112" s="292"/>
      <c r="AJ112" s="292"/>
      <c r="AK112" s="292"/>
      <c r="AL112" s="292"/>
      <c r="AM112" s="292"/>
      <c r="AN112" s="292"/>
      <c r="AO112" s="292"/>
      <c r="AP112" s="292"/>
      <c r="AQ112" s="292"/>
      <c r="AR112" s="292"/>
      <c r="AS112" s="292"/>
      <c r="AT112" s="292"/>
      <c r="AU112" s="292"/>
      <c r="AV112" s="292"/>
      <c r="AW112" s="292"/>
      <c r="AX112" s="293"/>
    </row>
    <row r="113" spans="1:64" ht="19.350000000000001" customHeight="1">
      <c r="A113" s="577"/>
      <c r="B113" s="578"/>
      <c r="C113" s="494"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398</v>
      </c>
      <c r="AE113" s="430"/>
      <c r="AF113" s="431"/>
      <c r="AG113" s="291"/>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c r="A114" s="577"/>
      <c r="B114" s="578"/>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398</v>
      </c>
      <c r="AE114" s="430"/>
      <c r="AF114" s="431"/>
      <c r="AG114" s="291"/>
      <c r="AH114" s="292"/>
      <c r="AI114" s="292"/>
      <c r="AJ114" s="292"/>
      <c r="AK114" s="292"/>
      <c r="AL114" s="292"/>
      <c r="AM114" s="292"/>
      <c r="AN114" s="292"/>
      <c r="AO114" s="292"/>
      <c r="AP114" s="292"/>
      <c r="AQ114" s="292"/>
      <c r="AR114" s="292"/>
      <c r="AS114" s="292"/>
      <c r="AT114" s="292"/>
      <c r="AU114" s="292"/>
      <c r="AV114" s="292"/>
      <c r="AW114" s="292"/>
      <c r="AX114" s="293"/>
    </row>
    <row r="115" spans="1:64" ht="19.350000000000001" customHeight="1">
      <c r="A115" s="577"/>
      <c r="B115" s="578"/>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80"/>
      <c r="AD115" s="429" t="s">
        <v>398</v>
      </c>
      <c r="AE115" s="430"/>
      <c r="AF115" s="431"/>
      <c r="AG115" s="291"/>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c r="A116" s="577"/>
      <c r="B116" s="578"/>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80"/>
      <c r="AD116" s="429" t="s">
        <v>398</v>
      </c>
      <c r="AE116" s="430"/>
      <c r="AF116" s="431"/>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398</v>
      </c>
      <c r="AE117" s="575"/>
      <c r="AF117" s="584"/>
      <c r="AG117" s="588"/>
      <c r="AH117" s="423"/>
      <c r="AI117" s="423"/>
      <c r="AJ117" s="423"/>
      <c r="AK117" s="423"/>
      <c r="AL117" s="423"/>
      <c r="AM117" s="423"/>
      <c r="AN117" s="423"/>
      <c r="AO117" s="423"/>
      <c r="AP117" s="423"/>
      <c r="AQ117" s="423"/>
      <c r="AR117" s="423"/>
      <c r="AS117" s="423"/>
      <c r="AT117" s="423"/>
      <c r="AU117" s="423"/>
      <c r="AV117" s="423"/>
      <c r="AW117" s="423"/>
      <c r="AX117" s="589"/>
      <c r="BG117" s="10"/>
      <c r="BH117" s="10"/>
      <c r="BI117" s="10"/>
      <c r="BJ117" s="10"/>
    </row>
    <row r="118" spans="1:64" ht="30" customHeight="1">
      <c r="A118" s="539" t="s">
        <v>47</v>
      </c>
      <c r="B118" s="576"/>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5" t="s">
        <v>380</v>
      </c>
      <c r="AE118" s="426"/>
      <c r="AF118" s="625"/>
      <c r="AG118" s="288" t="s">
        <v>414</v>
      </c>
      <c r="AH118" s="289"/>
      <c r="AI118" s="289"/>
      <c r="AJ118" s="289"/>
      <c r="AK118" s="289"/>
      <c r="AL118" s="289"/>
      <c r="AM118" s="289"/>
      <c r="AN118" s="289"/>
      <c r="AO118" s="289"/>
      <c r="AP118" s="289"/>
      <c r="AQ118" s="289"/>
      <c r="AR118" s="289"/>
      <c r="AS118" s="289"/>
      <c r="AT118" s="289"/>
      <c r="AU118" s="289"/>
      <c r="AV118" s="289"/>
      <c r="AW118" s="289"/>
      <c r="AX118" s="290"/>
    </row>
    <row r="119" spans="1:64" ht="42.75"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380</v>
      </c>
      <c r="AE119" s="596"/>
      <c r="AF119" s="596"/>
      <c r="AG119" s="288" t="s">
        <v>416</v>
      </c>
      <c r="AH119" s="289"/>
      <c r="AI119" s="289"/>
      <c r="AJ119" s="289"/>
      <c r="AK119" s="289"/>
      <c r="AL119" s="289"/>
      <c r="AM119" s="289"/>
      <c r="AN119" s="289"/>
      <c r="AO119" s="289"/>
      <c r="AP119" s="289"/>
      <c r="AQ119" s="289"/>
      <c r="AR119" s="289"/>
      <c r="AS119" s="289"/>
      <c r="AT119" s="289"/>
      <c r="AU119" s="289"/>
      <c r="AV119" s="289"/>
      <c r="AW119" s="289"/>
      <c r="AX119" s="290"/>
    </row>
    <row r="120" spans="1:64" ht="18" customHeight="1">
      <c r="A120" s="577"/>
      <c r="B120" s="578"/>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380</v>
      </c>
      <c r="AE120" s="430"/>
      <c r="AF120" s="430"/>
      <c r="AG120" s="291" t="s">
        <v>413</v>
      </c>
      <c r="AH120" s="292"/>
      <c r="AI120" s="292"/>
      <c r="AJ120" s="292"/>
      <c r="AK120" s="292"/>
      <c r="AL120" s="292"/>
      <c r="AM120" s="292"/>
      <c r="AN120" s="292"/>
      <c r="AO120" s="292"/>
      <c r="AP120" s="292"/>
      <c r="AQ120" s="292"/>
      <c r="AR120" s="292"/>
      <c r="AS120" s="292"/>
      <c r="AT120" s="292"/>
      <c r="AU120" s="292"/>
      <c r="AV120" s="292"/>
      <c r="AW120" s="292"/>
      <c r="AX120" s="293"/>
    </row>
    <row r="121" spans="1:64" ht="18" customHeight="1">
      <c r="A121" s="579"/>
      <c r="B121" s="580"/>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398</v>
      </c>
      <c r="AE121" s="430"/>
      <c r="AF121" s="430"/>
      <c r="AG121" s="520"/>
      <c r="AH121" s="185"/>
      <c r="AI121" s="185"/>
      <c r="AJ121" s="185"/>
      <c r="AK121" s="185"/>
      <c r="AL121" s="185"/>
      <c r="AM121" s="185"/>
      <c r="AN121" s="185"/>
      <c r="AO121" s="185"/>
      <c r="AP121" s="185"/>
      <c r="AQ121" s="185"/>
      <c r="AR121" s="185"/>
      <c r="AS121" s="185"/>
      <c r="AT121" s="185"/>
      <c r="AU121" s="185"/>
      <c r="AV121" s="185"/>
      <c r="AW121" s="185"/>
      <c r="AX121" s="521"/>
    </row>
    <row r="122" spans="1:64" ht="33.6" customHeight="1">
      <c r="A122" s="612" t="s">
        <v>80</v>
      </c>
      <c r="B122" s="613"/>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398</v>
      </c>
      <c r="AE122" s="426"/>
      <c r="AF122" s="426"/>
      <c r="AG122" s="566"/>
      <c r="AH122" s="183"/>
      <c r="AI122" s="183"/>
      <c r="AJ122" s="183"/>
      <c r="AK122" s="183"/>
      <c r="AL122" s="183"/>
      <c r="AM122" s="183"/>
      <c r="AN122" s="183"/>
      <c r="AO122" s="183"/>
      <c r="AP122" s="183"/>
      <c r="AQ122" s="183"/>
      <c r="AR122" s="183"/>
      <c r="AS122" s="183"/>
      <c r="AT122" s="183"/>
      <c r="AU122" s="183"/>
      <c r="AV122" s="183"/>
      <c r="AW122" s="183"/>
      <c r="AX122" s="567"/>
    </row>
    <row r="123" spans="1:64" ht="15.75" customHeight="1">
      <c r="A123" s="614"/>
      <c r="B123" s="615"/>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8"/>
      <c r="AH123" s="264"/>
      <c r="AI123" s="264"/>
      <c r="AJ123" s="264"/>
      <c r="AK123" s="264"/>
      <c r="AL123" s="264"/>
      <c r="AM123" s="264"/>
      <c r="AN123" s="264"/>
      <c r="AO123" s="264"/>
      <c r="AP123" s="264"/>
      <c r="AQ123" s="264"/>
      <c r="AR123" s="264"/>
      <c r="AS123" s="264"/>
      <c r="AT123" s="264"/>
      <c r="AU123" s="264"/>
      <c r="AV123" s="264"/>
      <c r="AW123" s="264"/>
      <c r="AX123" s="569"/>
    </row>
    <row r="124" spans="1:64" ht="26.25" customHeight="1">
      <c r="A124" s="614"/>
      <c r="B124" s="615"/>
      <c r="C124" s="626"/>
      <c r="D124" s="627"/>
      <c r="E124" s="627"/>
      <c r="F124" s="627"/>
      <c r="G124" s="627"/>
      <c r="H124" s="627"/>
      <c r="I124" s="627"/>
      <c r="J124" s="627"/>
      <c r="K124" s="627"/>
      <c r="L124" s="627"/>
      <c r="M124" s="627"/>
      <c r="N124" s="627"/>
      <c r="O124" s="628"/>
      <c r="P124" s="635"/>
      <c r="Q124" s="635"/>
      <c r="R124" s="635"/>
      <c r="S124" s="636"/>
      <c r="T124" s="620"/>
      <c r="U124" s="292"/>
      <c r="V124" s="292"/>
      <c r="W124" s="292"/>
      <c r="X124" s="292"/>
      <c r="Y124" s="292"/>
      <c r="Z124" s="292"/>
      <c r="AA124" s="292"/>
      <c r="AB124" s="292"/>
      <c r="AC124" s="292"/>
      <c r="AD124" s="292"/>
      <c r="AE124" s="292"/>
      <c r="AF124" s="621"/>
      <c r="AG124" s="568"/>
      <c r="AH124" s="264"/>
      <c r="AI124" s="264"/>
      <c r="AJ124" s="264"/>
      <c r="AK124" s="264"/>
      <c r="AL124" s="264"/>
      <c r="AM124" s="264"/>
      <c r="AN124" s="264"/>
      <c r="AO124" s="264"/>
      <c r="AP124" s="264"/>
      <c r="AQ124" s="264"/>
      <c r="AR124" s="264"/>
      <c r="AS124" s="264"/>
      <c r="AT124" s="264"/>
      <c r="AU124" s="264"/>
      <c r="AV124" s="264"/>
      <c r="AW124" s="264"/>
      <c r="AX124" s="569"/>
    </row>
    <row r="125" spans="1:64" ht="26.25" customHeight="1">
      <c r="A125" s="616"/>
      <c r="B125" s="617"/>
      <c r="C125" s="629"/>
      <c r="D125" s="630"/>
      <c r="E125" s="630"/>
      <c r="F125" s="630"/>
      <c r="G125" s="630"/>
      <c r="H125" s="630"/>
      <c r="I125" s="630"/>
      <c r="J125" s="630"/>
      <c r="K125" s="630"/>
      <c r="L125" s="630"/>
      <c r="M125" s="630"/>
      <c r="N125" s="630"/>
      <c r="O125" s="631"/>
      <c r="P125" s="637"/>
      <c r="Q125" s="637"/>
      <c r="R125" s="637"/>
      <c r="S125" s="638"/>
      <c r="T125" s="422"/>
      <c r="U125" s="423"/>
      <c r="V125" s="423"/>
      <c r="W125" s="423"/>
      <c r="X125" s="423"/>
      <c r="Y125" s="423"/>
      <c r="Z125" s="423"/>
      <c r="AA125" s="423"/>
      <c r="AB125" s="423"/>
      <c r="AC125" s="423"/>
      <c r="AD125" s="423"/>
      <c r="AE125" s="423"/>
      <c r="AF125" s="424"/>
      <c r="AG125" s="570"/>
      <c r="AH125" s="185"/>
      <c r="AI125" s="185"/>
      <c r="AJ125" s="185"/>
      <c r="AK125" s="185"/>
      <c r="AL125" s="185"/>
      <c r="AM125" s="185"/>
      <c r="AN125" s="185"/>
      <c r="AO125" s="185"/>
      <c r="AP125" s="185"/>
      <c r="AQ125" s="185"/>
      <c r="AR125" s="185"/>
      <c r="AS125" s="185"/>
      <c r="AT125" s="185"/>
      <c r="AU125" s="185"/>
      <c r="AV125" s="185"/>
      <c r="AW125" s="185"/>
      <c r="AX125" s="521"/>
    </row>
    <row r="126" spans="1:64" ht="57" customHeight="1">
      <c r="A126" s="539" t="s">
        <v>58</v>
      </c>
      <c r="B126" s="540"/>
      <c r="C126" s="379" t="s">
        <v>64</v>
      </c>
      <c r="D126" s="562"/>
      <c r="E126" s="562"/>
      <c r="F126" s="563"/>
      <c r="G126" s="533" t="s">
        <v>399</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c r="A127" s="541"/>
      <c r="B127" s="542"/>
      <c r="C127" s="348" t="s">
        <v>68</v>
      </c>
      <c r="D127" s="349"/>
      <c r="E127" s="349"/>
      <c r="F127" s="350"/>
      <c r="G127" s="351" t="s">
        <v>400</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120" customHeight="1" thickBot="1">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c r="A133" s="418"/>
      <c r="B133" s="419"/>
      <c r="C133" s="419"/>
      <c r="D133" s="419"/>
      <c r="E133" s="420"/>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t="s">
        <v>382</v>
      </c>
      <c r="AN137" s="389"/>
      <c r="AO137" s="389"/>
      <c r="AP137" s="389"/>
      <c r="AQ137" s="389"/>
      <c r="AR137" s="389"/>
      <c r="AS137" s="389"/>
      <c r="AT137" s="389"/>
      <c r="AU137" s="389"/>
      <c r="AV137" s="390"/>
      <c r="AW137" s="12"/>
      <c r="AX137" s="13"/>
    </row>
    <row r="138" spans="1:50" ht="19.899999999999999" customHeight="1" thickBot="1">
      <c r="A138" s="393" t="s">
        <v>227</v>
      </c>
      <c r="B138" s="394"/>
      <c r="C138" s="394"/>
      <c r="D138" s="394"/>
      <c r="E138" s="394"/>
      <c r="F138" s="394"/>
      <c r="G138" s="408" t="s">
        <v>388</v>
      </c>
      <c r="H138" s="409"/>
      <c r="I138" s="409"/>
      <c r="J138" s="409"/>
      <c r="K138" s="409"/>
      <c r="L138" s="409"/>
      <c r="M138" s="409"/>
      <c r="N138" s="409"/>
      <c r="O138" s="409"/>
      <c r="P138" s="410"/>
      <c r="Q138" s="394" t="s">
        <v>228</v>
      </c>
      <c r="R138" s="394"/>
      <c r="S138" s="394"/>
      <c r="T138" s="394"/>
      <c r="U138" s="394"/>
      <c r="V138" s="394"/>
      <c r="W138" s="408" t="s">
        <v>389</v>
      </c>
      <c r="X138" s="409"/>
      <c r="Y138" s="409"/>
      <c r="Z138" s="409"/>
      <c r="AA138" s="409"/>
      <c r="AB138" s="409"/>
      <c r="AC138" s="409"/>
      <c r="AD138" s="409"/>
      <c r="AE138" s="409"/>
      <c r="AF138" s="410"/>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25" t="s">
        <v>34</v>
      </c>
      <c r="B178" s="526"/>
      <c r="C178" s="526"/>
      <c r="D178" s="526"/>
      <c r="E178" s="526"/>
      <c r="F178" s="527"/>
      <c r="G178" s="375" t="s">
        <v>417</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2.5" customHeight="1">
      <c r="A179" s="114"/>
      <c r="B179" s="528"/>
      <c r="C179" s="528"/>
      <c r="D179" s="528"/>
      <c r="E179" s="528"/>
      <c r="F179" s="529"/>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2.5" customHeight="1">
      <c r="A180" s="114"/>
      <c r="B180" s="528"/>
      <c r="C180" s="528"/>
      <c r="D180" s="528"/>
      <c r="E180" s="528"/>
      <c r="F180" s="529"/>
      <c r="G180" s="88" t="s">
        <v>401</v>
      </c>
      <c r="H180" s="89"/>
      <c r="I180" s="89"/>
      <c r="J180" s="89"/>
      <c r="K180" s="90"/>
      <c r="L180" s="91" t="s">
        <v>397</v>
      </c>
      <c r="M180" s="92"/>
      <c r="N180" s="92"/>
      <c r="O180" s="92"/>
      <c r="P180" s="92"/>
      <c r="Q180" s="92"/>
      <c r="R180" s="92"/>
      <c r="S180" s="92"/>
      <c r="T180" s="92"/>
      <c r="U180" s="92"/>
      <c r="V180" s="92"/>
      <c r="W180" s="92"/>
      <c r="X180" s="93"/>
      <c r="Y180" s="94">
        <v>95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2.5" customHeight="1">
      <c r="A181" s="114"/>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4"/>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4"/>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4"/>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4"/>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4"/>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4"/>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4"/>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4"/>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4"/>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95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14"/>
      <c r="B191" s="528"/>
      <c r="C191" s="528"/>
      <c r="D191" s="528"/>
      <c r="E191" s="528"/>
      <c r="F191" s="529"/>
      <c r="G191" s="375" t="s">
        <v>402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2.5" customHeight="1">
      <c r="A192" s="114"/>
      <c r="B192" s="528"/>
      <c r="C192" s="528"/>
      <c r="D192" s="528"/>
      <c r="E192" s="528"/>
      <c r="F192" s="529"/>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2.5" customHeight="1">
      <c r="A193" s="114"/>
      <c r="B193" s="528"/>
      <c r="C193" s="528"/>
      <c r="D193" s="528"/>
      <c r="E193" s="528"/>
      <c r="F193" s="529"/>
      <c r="G193" s="88" t="s">
        <v>397</v>
      </c>
      <c r="H193" s="89"/>
      <c r="I193" s="89"/>
      <c r="J193" s="89"/>
      <c r="K193" s="90"/>
      <c r="L193" s="91" t="s">
        <v>404</v>
      </c>
      <c r="M193" s="92"/>
      <c r="N193" s="92"/>
      <c r="O193" s="92"/>
      <c r="P193" s="92"/>
      <c r="Q193" s="92"/>
      <c r="R193" s="92"/>
      <c r="S193" s="92"/>
      <c r="T193" s="92"/>
      <c r="U193" s="92"/>
      <c r="V193" s="92"/>
      <c r="W193" s="92"/>
      <c r="X193" s="93"/>
      <c r="Y193" s="94">
        <v>95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2.5" customHeight="1">
      <c r="A194" s="114"/>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4"/>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4"/>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4"/>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4"/>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4"/>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4"/>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4"/>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4"/>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4"/>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95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14"/>
      <c r="B204" s="528"/>
      <c r="C204" s="528"/>
      <c r="D204" s="528"/>
      <c r="E204" s="528"/>
      <c r="F204" s="529"/>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2.5" customHeight="1">
      <c r="A205" s="114"/>
      <c r="B205" s="528"/>
      <c r="C205" s="528"/>
      <c r="D205" s="528"/>
      <c r="E205" s="528"/>
      <c r="F205" s="529"/>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2.5" customHeight="1">
      <c r="A206" s="114"/>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2.5" customHeight="1">
      <c r="A207" s="114"/>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4"/>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4"/>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4"/>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4"/>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4"/>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4"/>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4"/>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4"/>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4"/>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4"/>
      <c r="B217" s="528"/>
      <c r="C217" s="528"/>
      <c r="D217" s="528"/>
      <c r="E217" s="528"/>
      <c r="F217" s="529"/>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2.5" customHeight="1">
      <c r="A218" s="114"/>
      <c r="B218" s="528"/>
      <c r="C218" s="528"/>
      <c r="D218" s="528"/>
      <c r="E218" s="528"/>
      <c r="F218" s="529"/>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2.5" customHeight="1">
      <c r="A219" s="114"/>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2.5" customHeight="1">
      <c r="A220" s="114"/>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4"/>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4"/>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4"/>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4"/>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4"/>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14"/>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14"/>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14"/>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14"/>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418</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95</v>
      </c>
      <c r="AL236" s="106"/>
      <c r="AM236" s="106"/>
      <c r="AN236" s="106"/>
      <c r="AO236" s="106"/>
      <c r="AP236" s="107"/>
      <c r="AQ236" s="108" t="s">
        <v>410</v>
      </c>
      <c r="AR236" s="104"/>
      <c r="AS236" s="104"/>
      <c r="AT236" s="104"/>
      <c r="AU236" s="108" t="s">
        <v>410</v>
      </c>
      <c r="AV236" s="104"/>
      <c r="AW236" s="104"/>
      <c r="AX236" s="104"/>
    </row>
    <row r="237" spans="1:50" ht="24" customHeight="1">
      <c r="A237" s="103">
        <v>2</v>
      </c>
      <c r="B237" s="103">
        <v>1</v>
      </c>
      <c r="C237" s="108" t="s">
        <v>419</v>
      </c>
      <c r="D237" s="104"/>
      <c r="E237" s="104"/>
      <c r="F237" s="104"/>
      <c r="G237" s="104"/>
      <c r="H237" s="104"/>
      <c r="I237" s="104"/>
      <c r="J237" s="104"/>
      <c r="K237" s="104"/>
      <c r="L237" s="104"/>
      <c r="M237" s="108" t="s">
        <v>401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81</v>
      </c>
      <c r="AL237" s="106"/>
      <c r="AM237" s="106"/>
      <c r="AN237" s="106"/>
      <c r="AO237" s="106"/>
      <c r="AP237" s="107"/>
      <c r="AQ237" s="108" t="s">
        <v>410</v>
      </c>
      <c r="AR237" s="104"/>
      <c r="AS237" s="104"/>
      <c r="AT237" s="104"/>
      <c r="AU237" s="108" t="s">
        <v>410</v>
      </c>
      <c r="AV237" s="104"/>
      <c r="AW237" s="104"/>
      <c r="AX237" s="104"/>
    </row>
    <row r="238" spans="1:50" ht="24" customHeight="1">
      <c r="A238" s="103">
        <v>3</v>
      </c>
      <c r="B238" s="103">
        <v>1</v>
      </c>
      <c r="C238" s="108" t="s">
        <v>420</v>
      </c>
      <c r="D238" s="104"/>
      <c r="E238" s="104"/>
      <c r="F238" s="104"/>
      <c r="G238" s="104"/>
      <c r="H238" s="104"/>
      <c r="I238" s="104"/>
      <c r="J238" s="104"/>
      <c r="K238" s="104"/>
      <c r="L238" s="104"/>
      <c r="M238" s="108" t="s">
        <v>401</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58</v>
      </c>
      <c r="AL238" s="106"/>
      <c r="AM238" s="106"/>
      <c r="AN238" s="106"/>
      <c r="AO238" s="106"/>
      <c r="AP238" s="107"/>
      <c r="AQ238" s="108" t="s">
        <v>410</v>
      </c>
      <c r="AR238" s="104"/>
      <c r="AS238" s="104"/>
      <c r="AT238" s="104"/>
      <c r="AU238" s="108" t="s">
        <v>410</v>
      </c>
      <c r="AV238" s="104"/>
      <c r="AW238" s="104"/>
      <c r="AX238" s="104"/>
    </row>
    <row r="239" spans="1:50" ht="24" customHeight="1">
      <c r="A239" s="103">
        <v>4</v>
      </c>
      <c r="B239" s="103">
        <v>1</v>
      </c>
      <c r="C239" s="108" t="s">
        <v>421</v>
      </c>
      <c r="D239" s="104"/>
      <c r="E239" s="104"/>
      <c r="F239" s="104"/>
      <c r="G239" s="104"/>
      <c r="H239" s="104"/>
      <c r="I239" s="104"/>
      <c r="J239" s="104"/>
      <c r="K239" s="104"/>
      <c r="L239" s="104"/>
      <c r="M239" s="108" t="s">
        <v>401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41</v>
      </c>
      <c r="AL239" s="106"/>
      <c r="AM239" s="106"/>
      <c r="AN239" s="106"/>
      <c r="AO239" s="106"/>
      <c r="AP239" s="107"/>
      <c r="AQ239" s="108" t="s">
        <v>410</v>
      </c>
      <c r="AR239" s="104"/>
      <c r="AS239" s="104"/>
      <c r="AT239" s="104"/>
      <c r="AU239" s="108" t="s">
        <v>410</v>
      </c>
      <c r="AV239" s="104"/>
      <c r="AW239" s="104"/>
      <c r="AX239" s="104"/>
    </row>
    <row r="240" spans="1:50" ht="24" customHeight="1">
      <c r="A240" s="103">
        <v>5</v>
      </c>
      <c r="B240" s="103">
        <v>1</v>
      </c>
      <c r="C240" s="108" t="s">
        <v>422</v>
      </c>
      <c r="D240" s="104"/>
      <c r="E240" s="104"/>
      <c r="F240" s="104"/>
      <c r="G240" s="104"/>
      <c r="H240" s="104"/>
      <c r="I240" s="104"/>
      <c r="J240" s="104"/>
      <c r="K240" s="104"/>
      <c r="L240" s="104"/>
      <c r="M240" s="108" t="s">
        <v>401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28</v>
      </c>
      <c r="AL240" s="106"/>
      <c r="AM240" s="106"/>
      <c r="AN240" s="106"/>
      <c r="AO240" s="106"/>
      <c r="AP240" s="107"/>
      <c r="AQ240" s="108" t="s">
        <v>410</v>
      </c>
      <c r="AR240" s="104"/>
      <c r="AS240" s="104"/>
      <c r="AT240" s="104"/>
      <c r="AU240" s="108" t="s">
        <v>410</v>
      </c>
      <c r="AV240" s="104"/>
      <c r="AW240" s="104"/>
      <c r="AX240" s="104"/>
    </row>
    <row r="241" spans="1:50" ht="24" customHeight="1">
      <c r="A241" s="103">
        <v>6</v>
      </c>
      <c r="B241" s="103">
        <v>1</v>
      </c>
      <c r="C241" s="108" t="s">
        <v>423</v>
      </c>
      <c r="D241" s="104"/>
      <c r="E241" s="104"/>
      <c r="F241" s="104"/>
      <c r="G241" s="104"/>
      <c r="H241" s="104"/>
      <c r="I241" s="104"/>
      <c r="J241" s="104"/>
      <c r="K241" s="104"/>
      <c r="L241" s="104"/>
      <c r="M241" s="108" t="s">
        <v>401</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27</v>
      </c>
      <c r="AL241" s="106"/>
      <c r="AM241" s="106"/>
      <c r="AN241" s="106"/>
      <c r="AO241" s="106"/>
      <c r="AP241" s="107"/>
      <c r="AQ241" s="108" t="s">
        <v>410</v>
      </c>
      <c r="AR241" s="104"/>
      <c r="AS241" s="104"/>
      <c r="AT241" s="104"/>
      <c r="AU241" s="108" t="s">
        <v>410</v>
      </c>
      <c r="AV241" s="104"/>
      <c r="AW241" s="104"/>
      <c r="AX241" s="104"/>
    </row>
    <row r="242" spans="1:50" ht="24" customHeight="1">
      <c r="A242" s="103">
        <v>7</v>
      </c>
      <c r="B242" s="103">
        <v>1</v>
      </c>
      <c r="C242" s="108" t="s">
        <v>424</v>
      </c>
      <c r="D242" s="104"/>
      <c r="E242" s="104"/>
      <c r="F242" s="104"/>
      <c r="G242" s="104"/>
      <c r="H242" s="104"/>
      <c r="I242" s="104"/>
      <c r="J242" s="104"/>
      <c r="K242" s="104"/>
      <c r="L242" s="104"/>
      <c r="M242" s="108" t="s">
        <v>401</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26</v>
      </c>
      <c r="AL242" s="106"/>
      <c r="AM242" s="106"/>
      <c r="AN242" s="106"/>
      <c r="AO242" s="106"/>
      <c r="AP242" s="107"/>
      <c r="AQ242" s="108" t="s">
        <v>410</v>
      </c>
      <c r="AR242" s="104"/>
      <c r="AS242" s="104"/>
      <c r="AT242" s="104"/>
      <c r="AU242" s="108" t="s">
        <v>410</v>
      </c>
      <c r="AV242" s="104"/>
      <c r="AW242" s="104"/>
      <c r="AX242" s="104"/>
    </row>
    <row r="243" spans="1:50" ht="24" customHeight="1">
      <c r="A243" s="103">
        <v>8</v>
      </c>
      <c r="B243" s="103">
        <v>1</v>
      </c>
      <c r="C243" s="108" t="s">
        <v>425</v>
      </c>
      <c r="D243" s="104"/>
      <c r="E243" s="104"/>
      <c r="F243" s="104"/>
      <c r="G243" s="104"/>
      <c r="H243" s="104"/>
      <c r="I243" s="104"/>
      <c r="J243" s="104"/>
      <c r="K243" s="104"/>
      <c r="L243" s="104"/>
      <c r="M243" s="108" t="s">
        <v>401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26</v>
      </c>
      <c r="AL243" s="106"/>
      <c r="AM243" s="106"/>
      <c r="AN243" s="106"/>
      <c r="AO243" s="106"/>
      <c r="AP243" s="107"/>
      <c r="AQ243" s="108" t="s">
        <v>410</v>
      </c>
      <c r="AR243" s="104"/>
      <c r="AS243" s="104"/>
      <c r="AT243" s="104"/>
      <c r="AU243" s="108" t="s">
        <v>410</v>
      </c>
      <c r="AV243" s="104"/>
      <c r="AW243" s="104"/>
      <c r="AX243" s="104"/>
    </row>
    <row r="244" spans="1:50" ht="24" customHeight="1">
      <c r="A244" s="103">
        <v>9</v>
      </c>
      <c r="B244" s="103">
        <v>1</v>
      </c>
      <c r="C244" s="108" t="s">
        <v>426</v>
      </c>
      <c r="D244" s="104"/>
      <c r="E244" s="104"/>
      <c r="F244" s="104"/>
      <c r="G244" s="104"/>
      <c r="H244" s="104"/>
      <c r="I244" s="104"/>
      <c r="J244" s="104"/>
      <c r="K244" s="104"/>
      <c r="L244" s="104"/>
      <c r="M244" s="108" t="s">
        <v>401</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24</v>
      </c>
      <c r="AL244" s="106"/>
      <c r="AM244" s="106"/>
      <c r="AN244" s="106"/>
      <c r="AO244" s="106"/>
      <c r="AP244" s="107"/>
      <c r="AQ244" s="108" t="s">
        <v>410</v>
      </c>
      <c r="AR244" s="104"/>
      <c r="AS244" s="104"/>
      <c r="AT244" s="104"/>
      <c r="AU244" s="108" t="s">
        <v>410</v>
      </c>
      <c r="AV244" s="104"/>
      <c r="AW244" s="104"/>
      <c r="AX244" s="104"/>
    </row>
    <row r="245" spans="1:50" ht="24" customHeight="1">
      <c r="A245" s="103">
        <v>10</v>
      </c>
      <c r="B245" s="103">
        <v>1</v>
      </c>
      <c r="C245" s="108" t="s">
        <v>427</v>
      </c>
      <c r="D245" s="104"/>
      <c r="E245" s="104"/>
      <c r="F245" s="104"/>
      <c r="G245" s="104"/>
      <c r="H245" s="104"/>
      <c r="I245" s="104"/>
      <c r="J245" s="104"/>
      <c r="K245" s="104"/>
      <c r="L245" s="104"/>
      <c r="M245" s="108" t="s">
        <v>401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23</v>
      </c>
      <c r="AL245" s="106"/>
      <c r="AM245" s="106"/>
      <c r="AN245" s="106"/>
      <c r="AO245" s="106"/>
      <c r="AP245" s="107"/>
      <c r="AQ245" s="108" t="s">
        <v>410</v>
      </c>
      <c r="AR245" s="104"/>
      <c r="AS245" s="104"/>
      <c r="AT245" s="104"/>
      <c r="AU245" s="108" t="s">
        <v>410</v>
      </c>
      <c r="AV245" s="104"/>
      <c r="AW245" s="104"/>
      <c r="AX245" s="104"/>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403</v>
      </c>
      <c r="D269" s="104"/>
      <c r="E269" s="104"/>
      <c r="F269" s="104"/>
      <c r="G269" s="104"/>
      <c r="H269" s="104"/>
      <c r="I269" s="104"/>
      <c r="J269" s="104"/>
      <c r="K269" s="104"/>
      <c r="L269" s="104"/>
      <c r="M269" s="108" t="s">
        <v>404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95</v>
      </c>
      <c r="AL269" s="106"/>
      <c r="AM269" s="106"/>
      <c r="AN269" s="106"/>
      <c r="AO269" s="106"/>
      <c r="AP269" s="107"/>
      <c r="AQ269" s="108" t="s">
        <v>410</v>
      </c>
      <c r="AR269" s="104"/>
      <c r="AS269" s="104"/>
      <c r="AT269" s="104"/>
      <c r="AU269" s="108" t="s">
        <v>410</v>
      </c>
      <c r="AV269" s="104"/>
      <c r="AW269" s="104"/>
      <c r="AX269" s="104"/>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87" priority="541">
      <formula>IF(RIGHT(TEXT(P14,"0.#"),1)=".",FALSE,TRUE)</formula>
    </cfRule>
    <cfRule type="expression" dxfId="186" priority="542">
      <formula>IF(RIGHT(TEXT(P14,"0.#"),1)=".",TRUE,FALSE)</formula>
    </cfRule>
  </conditionalFormatting>
  <conditionalFormatting sqref="AE23:AI23">
    <cfRule type="expression" dxfId="185" priority="531">
      <formula>IF(RIGHT(TEXT(AE23,"0.#"),1)=".",FALSE,TRUE)</formula>
    </cfRule>
    <cfRule type="expression" dxfId="184" priority="532">
      <formula>IF(RIGHT(TEXT(AE23,"0.#"),1)=".",TRUE,FALSE)</formula>
    </cfRule>
  </conditionalFormatting>
  <conditionalFormatting sqref="AE69:AX69">
    <cfRule type="expression" dxfId="183" priority="463">
      <formula>IF(RIGHT(TEXT(AE69,"0.#"),1)=".",FALSE,TRUE)</formula>
    </cfRule>
    <cfRule type="expression" dxfId="182" priority="464">
      <formula>IF(RIGHT(TEXT(AE69,"0.#"),1)=".",TRUE,FALSE)</formula>
    </cfRule>
  </conditionalFormatting>
  <conditionalFormatting sqref="AE83:AI83">
    <cfRule type="expression" dxfId="181" priority="445">
      <formula>IF(RIGHT(TEXT(AE83,"0.#"),1)=".",FALSE,TRUE)</formula>
    </cfRule>
    <cfRule type="expression" dxfId="180" priority="446">
      <formula>IF(RIGHT(TEXT(AE83,"0.#"),1)=".",TRUE,FALSE)</formula>
    </cfRule>
  </conditionalFormatting>
  <conditionalFormatting sqref="AJ83:AX83">
    <cfRule type="expression" dxfId="179" priority="443">
      <formula>IF(RIGHT(TEXT(AJ83,"0.#"),1)=".",FALSE,TRUE)</formula>
    </cfRule>
    <cfRule type="expression" dxfId="178" priority="444">
      <formula>IF(RIGHT(TEXT(AJ83,"0.#"),1)=".",TRUE,FALSE)</formula>
    </cfRule>
  </conditionalFormatting>
  <conditionalFormatting sqref="L99">
    <cfRule type="expression" dxfId="177" priority="423">
      <formula>IF(RIGHT(TEXT(L99,"0.#"),1)=".",FALSE,TRUE)</formula>
    </cfRule>
    <cfRule type="expression" dxfId="176" priority="424">
      <formula>IF(RIGHT(TEXT(L99,"0.#"),1)=".",TRUE,FALSE)</formula>
    </cfRule>
  </conditionalFormatting>
  <conditionalFormatting sqref="L104">
    <cfRule type="expression" dxfId="175" priority="421">
      <formula>IF(RIGHT(TEXT(L104,"0.#"),1)=".",FALSE,TRUE)</formula>
    </cfRule>
    <cfRule type="expression" dxfId="174" priority="422">
      <formula>IF(RIGHT(TEXT(L104,"0.#"),1)=".",TRUE,FALSE)</formula>
    </cfRule>
  </conditionalFormatting>
  <conditionalFormatting sqref="R104">
    <cfRule type="expression" dxfId="173" priority="419">
      <formula>IF(RIGHT(TEXT(R104,"0.#"),1)=".",FALSE,TRUE)</formula>
    </cfRule>
    <cfRule type="expression" dxfId="172" priority="420">
      <formula>IF(RIGHT(TEXT(R104,"0.#"),1)=".",TRUE,FALSE)</formula>
    </cfRule>
  </conditionalFormatting>
  <conditionalFormatting sqref="P18:AX18">
    <cfRule type="expression" dxfId="171" priority="417">
      <formula>IF(RIGHT(TEXT(P18,"0.#"),1)=".",FALSE,TRUE)</formula>
    </cfRule>
    <cfRule type="expression" dxfId="170" priority="418">
      <formula>IF(RIGHT(TEXT(P18,"0.#"),1)=".",TRUE,FALSE)</formula>
    </cfRule>
  </conditionalFormatting>
  <conditionalFormatting sqref="Y181">
    <cfRule type="expression" dxfId="169" priority="413">
      <formula>IF(RIGHT(TEXT(Y181,"0.#"),1)=".",FALSE,TRUE)</formula>
    </cfRule>
    <cfRule type="expression" dxfId="168" priority="414">
      <formula>IF(RIGHT(TEXT(Y181,"0.#"),1)=".",TRUE,FALSE)</formula>
    </cfRule>
  </conditionalFormatting>
  <conditionalFormatting sqref="Y190">
    <cfRule type="expression" dxfId="167" priority="409">
      <formula>IF(RIGHT(TEXT(Y190,"0.#"),1)=".",FALSE,TRUE)</formula>
    </cfRule>
    <cfRule type="expression" dxfId="166" priority="410">
      <formula>IF(RIGHT(TEXT(Y190,"0.#"),1)=".",TRUE,FALSE)</formula>
    </cfRule>
  </conditionalFormatting>
  <conditionalFormatting sqref="AK236">
    <cfRule type="expression" dxfId="165" priority="331">
      <formula>IF(RIGHT(TEXT(AK236,"0.#"),1)=".",FALSE,TRUE)</formula>
    </cfRule>
    <cfRule type="expression" dxfId="164" priority="332">
      <formula>IF(RIGHT(TEXT(AK236,"0.#"),1)=".",TRUE,FALSE)</formula>
    </cfRule>
  </conditionalFormatting>
  <conditionalFormatting sqref="AE54:AI54">
    <cfRule type="expression" dxfId="163" priority="281">
      <formula>IF(RIGHT(TEXT(AE54,"0.#"),1)=".",FALSE,TRUE)</formula>
    </cfRule>
    <cfRule type="expression" dxfId="162" priority="282">
      <formula>IF(RIGHT(TEXT(AE54,"0.#"),1)=".",TRUE,FALSE)</formula>
    </cfRule>
  </conditionalFormatting>
  <conditionalFormatting sqref="P16:AQ17 P15:AX15 P13:AX13">
    <cfRule type="expression" dxfId="161" priority="239">
      <formula>IF(RIGHT(TEXT(P13,"0.#"),1)=".",FALSE,TRUE)</formula>
    </cfRule>
    <cfRule type="expression" dxfId="160" priority="240">
      <formula>IF(RIGHT(TEXT(P13,"0.#"),1)=".",TRUE,FALSE)</formula>
    </cfRule>
  </conditionalFormatting>
  <conditionalFormatting sqref="P19:AJ19">
    <cfRule type="expression" dxfId="159" priority="237">
      <formula>IF(RIGHT(TEXT(P19,"0.#"),1)=".",FALSE,TRUE)</formula>
    </cfRule>
    <cfRule type="expression" dxfId="158" priority="238">
      <formula>IF(RIGHT(TEXT(P19,"0.#"),1)=".",TRUE,FALSE)</formula>
    </cfRule>
  </conditionalFormatting>
  <conditionalFormatting sqref="AE55:AX55 AJ54:AS54">
    <cfRule type="expression" dxfId="157" priority="233">
      <formula>IF(RIGHT(TEXT(AE54,"0.#"),1)=".",FALSE,TRUE)</formula>
    </cfRule>
    <cfRule type="expression" dxfId="156" priority="234">
      <formula>IF(RIGHT(TEXT(AE54,"0.#"),1)=".",TRUE,FALSE)</formula>
    </cfRule>
  </conditionalFormatting>
  <conditionalFormatting sqref="AE68:AS68">
    <cfRule type="expression" dxfId="155" priority="229">
      <formula>IF(RIGHT(TEXT(AE68,"0.#"),1)=".",FALSE,TRUE)</formula>
    </cfRule>
    <cfRule type="expression" dxfId="154" priority="230">
      <formula>IF(RIGHT(TEXT(AE68,"0.#"),1)=".",TRUE,FALSE)</formula>
    </cfRule>
  </conditionalFormatting>
  <conditionalFormatting sqref="AE95:AI95 AE92:AI92 AE89:AI89 AE86:AI86">
    <cfRule type="expression" dxfId="153" priority="227">
      <formula>IF(RIGHT(TEXT(AE86,"0.#"),1)=".",FALSE,TRUE)</formula>
    </cfRule>
    <cfRule type="expression" dxfId="152" priority="228">
      <formula>IF(RIGHT(TEXT(AE86,"0.#"),1)=".",TRUE,FALSE)</formula>
    </cfRule>
  </conditionalFormatting>
  <conditionalFormatting sqref="AJ95:AX95 AJ92:AX92 AJ89:AX89 AJ86:AX86">
    <cfRule type="expression" dxfId="151" priority="225">
      <formula>IF(RIGHT(TEXT(AJ86,"0.#"),1)=".",FALSE,TRUE)</formula>
    </cfRule>
    <cfRule type="expression" dxfId="150" priority="226">
      <formula>IF(RIGHT(TEXT(AJ86,"0.#"),1)=".",TRUE,FALSE)</formula>
    </cfRule>
  </conditionalFormatting>
  <conditionalFormatting sqref="L100:L103 L98">
    <cfRule type="expression" dxfId="149" priority="223">
      <formula>IF(RIGHT(TEXT(L98,"0.#"),1)=".",FALSE,TRUE)</formula>
    </cfRule>
    <cfRule type="expression" dxfId="148" priority="224">
      <formula>IF(RIGHT(TEXT(L98,"0.#"),1)=".",TRUE,FALSE)</formula>
    </cfRule>
  </conditionalFormatting>
  <conditionalFormatting sqref="R98">
    <cfRule type="expression" dxfId="147" priority="219">
      <formula>IF(RIGHT(TEXT(R98,"0.#"),1)=".",FALSE,TRUE)</formula>
    </cfRule>
    <cfRule type="expression" dxfId="146" priority="220">
      <formula>IF(RIGHT(TEXT(R98,"0.#"),1)=".",TRUE,FALSE)</formula>
    </cfRule>
  </conditionalFormatting>
  <conditionalFormatting sqref="R99:R103">
    <cfRule type="expression" dxfId="145" priority="217">
      <formula>IF(RIGHT(TEXT(R99,"0.#"),1)=".",FALSE,TRUE)</formula>
    </cfRule>
    <cfRule type="expression" dxfId="144" priority="218">
      <formula>IF(RIGHT(TEXT(R99,"0.#"),1)=".",TRUE,FALSE)</formula>
    </cfRule>
  </conditionalFormatting>
  <conditionalFormatting sqref="Y182:Y189 Y180">
    <cfRule type="expression" dxfId="143" priority="215">
      <formula>IF(RIGHT(TEXT(Y180,"0.#"),1)=".",FALSE,TRUE)</formula>
    </cfRule>
    <cfRule type="expression" dxfId="142" priority="216">
      <formula>IF(RIGHT(TEXT(Y180,"0.#"),1)=".",TRUE,FALSE)</formula>
    </cfRule>
  </conditionalFormatting>
  <conditionalFormatting sqref="AU181">
    <cfRule type="expression" dxfId="141" priority="213">
      <formula>IF(RIGHT(TEXT(AU181,"0.#"),1)=".",FALSE,TRUE)</formula>
    </cfRule>
    <cfRule type="expression" dxfId="140" priority="214">
      <formula>IF(RIGHT(TEXT(AU181,"0.#"),1)=".",TRUE,FALSE)</formula>
    </cfRule>
  </conditionalFormatting>
  <conditionalFormatting sqref="AU190">
    <cfRule type="expression" dxfId="139" priority="211">
      <formula>IF(RIGHT(TEXT(AU190,"0.#"),1)=".",FALSE,TRUE)</formula>
    </cfRule>
    <cfRule type="expression" dxfId="138" priority="212">
      <formula>IF(RIGHT(TEXT(AU190,"0.#"),1)=".",TRUE,FALSE)</formula>
    </cfRule>
  </conditionalFormatting>
  <conditionalFormatting sqref="AU182:AU189 AU180">
    <cfRule type="expression" dxfId="137" priority="209">
      <formula>IF(RIGHT(TEXT(AU180,"0.#"),1)=".",FALSE,TRUE)</formula>
    </cfRule>
    <cfRule type="expression" dxfId="136" priority="210">
      <formula>IF(RIGHT(TEXT(AU180,"0.#"),1)=".",TRUE,FALSE)</formula>
    </cfRule>
  </conditionalFormatting>
  <conditionalFormatting sqref="Y220 Y207 Y194">
    <cfRule type="expression" dxfId="135" priority="195">
      <formula>IF(RIGHT(TEXT(Y194,"0.#"),1)=".",FALSE,TRUE)</formula>
    </cfRule>
    <cfRule type="expression" dxfId="134" priority="196">
      <formula>IF(RIGHT(TEXT(Y194,"0.#"),1)=".",TRUE,FALSE)</formula>
    </cfRule>
  </conditionalFormatting>
  <conditionalFormatting sqref="Y229 Y216 Y203">
    <cfRule type="expression" dxfId="133" priority="193">
      <formula>IF(RIGHT(TEXT(Y203,"0.#"),1)=".",FALSE,TRUE)</formula>
    </cfRule>
    <cfRule type="expression" dxfId="132" priority="194">
      <formula>IF(RIGHT(TEXT(Y203,"0.#"),1)=".",TRUE,FALSE)</formula>
    </cfRule>
  </conditionalFormatting>
  <conditionalFormatting sqref="Y221:Y228 Y219 Y208:Y215 Y206 Y195:Y202 Y193">
    <cfRule type="expression" dxfId="131" priority="191">
      <formula>IF(RIGHT(TEXT(Y193,"0.#"),1)=".",FALSE,TRUE)</formula>
    </cfRule>
    <cfRule type="expression" dxfId="130" priority="192">
      <formula>IF(RIGHT(TEXT(Y193,"0.#"),1)=".",TRUE,FALSE)</formula>
    </cfRule>
  </conditionalFormatting>
  <conditionalFormatting sqref="AU220 AU207 AU194">
    <cfRule type="expression" dxfId="129" priority="189">
      <formula>IF(RIGHT(TEXT(AU194,"0.#"),1)=".",FALSE,TRUE)</formula>
    </cfRule>
    <cfRule type="expression" dxfId="128" priority="190">
      <formula>IF(RIGHT(TEXT(AU194,"0.#"),1)=".",TRUE,FALSE)</formula>
    </cfRule>
  </conditionalFormatting>
  <conditionalFormatting sqref="AU229 AU216 AU203">
    <cfRule type="expression" dxfId="127" priority="187">
      <formula>IF(RIGHT(TEXT(AU203,"0.#"),1)=".",FALSE,TRUE)</formula>
    </cfRule>
    <cfRule type="expression" dxfId="126" priority="188">
      <formula>IF(RIGHT(TEXT(AU203,"0.#"),1)=".",TRUE,FALSE)</formula>
    </cfRule>
  </conditionalFormatting>
  <conditionalFormatting sqref="AU221:AU228 AU219 AU208:AU215 AU206 AU195:AU202 AU193">
    <cfRule type="expression" dxfId="125" priority="185">
      <formula>IF(RIGHT(TEXT(AU193,"0.#"),1)=".",FALSE,TRUE)</formula>
    </cfRule>
    <cfRule type="expression" dxfId="124" priority="186">
      <formula>IF(RIGHT(TEXT(AU193,"0.#"),1)=".",TRUE,FALSE)</formula>
    </cfRule>
  </conditionalFormatting>
  <conditionalFormatting sqref="AE56:AI56">
    <cfRule type="expression" dxfId="123" priority="159">
      <formula>IF(AND(AE56&gt;=0, RIGHT(TEXT(AE56,"0.#"),1)&lt;&gt;"."),TRUE,FALSE)</formula>
    </cfRule>
    <cfRule type="expression" dxfId="122" priority="160">
      <formula>IF(AND(AE56&gt;=0, RIGHT(TEXT(AE56,"0.#"),1)="."),TRUE,FALSE)</formula>
    </cfRule>
    <cfRule type="expression" dxfId="121" priority="161">
      <formula>IF(AND(AE56&lt;0, RIGHT(TEXT(AE56,"0.#"),1)&lt;&gt;"."),TRUE,FALSE)</formula>
    </cfRule>
    <cfRule type="expression" dxfId="120" priority="162">
      <formula>IF(AND(AE56&lt;0, RIGHT(TEXT(AE56,"0.#"),1)="."),TRUE,FALSE)</formula>
    </cfRule>
  </conditionalFormatting>
  <conditionalFormatting sqref="AJ56:AS56">
    <cfRule type="expression" dxfId="119" priority="155">
      <formula>IF(AND(AJ56&gt;=0, RIGHT(TEXT(AJ56,"0.#"),1)&lt;&gt;"."),TRUE,FALSE)</formula>
    </cfRule>
    <cfRule type="expression" dxfId="118" priority="156">
      <formula>IF(AND(AJ56&gt;=0, RIGHT(TEXT(AJ56,"0.#"),1)="."),TRUE,FALSE)</formula>
    </cfRule>
    <cfRule type="expression" dxfId="117" priority="157">
      <formula>IF(AND(AJ56&lt;0, RIGHT(TEXT(AJ56,"0.#"),1)&lt;&gt;"."),TRUE,FALSE)</formula>
    </cfRule>
    <cfRule type="expression" dxfId="116" priority="158">
      <formula>IF(AND(AJ56&lt;0, RIGHT(TEXT(AJ56,"0.#"),1)="."),TRUE,FALSE)</formula>
    </cfRule>
  </conditionalFormatting>
  <conditionalFormatting sqref="AK237:AK265">
    <cfRule type="expression" dxfId="115" priority="143">
      <formula>IF(RIGHT(TEXT(AK237,"0.#"),1)=".",FALSE,TRUE)</formula>
    </cfRule>
    <cfRule type="expression" dxfId="114" priority="144">
      <formula>IF(RIGHT(TEXT(AK237,"0.#"),1)=".",TRUE,FALSE)</formula>
    </cfRule>
  </conditionalFormatting>
  <conditionalFormatting sqref="AU246:AX265">
    <cfRule type="expression" dxfId="113" priority="139">
      <formula>IF(AND(AU246&gt;=0, RIGHT(TEXT(AU246,"0.#"),1)&lt;&gt;"."),TRUE,FALSE)</formula>
    </cfRule>
    <cfRule type="expression" dxfId="112" priority="140">
      <formula>IF(AND(AU246&gt;=0, RIGHT(TEXT(AU246,"0.#"),1)="."),TRUE,FALSE)</formula>
    </cfRule>
    <cfRule type="expression" dxfId="111" priority="141">
      <formula>IF(AND(AU246&lt;0, RIGHT(TEXT(AU246,"0.#"),1)&lt;&gt;"."),TRUE,FALSE)</formula>
    </cfRule>
    <cfRule type="expression" dxfId="110" priority="142">
      <formula>IF(AND(AU246&lt;0, RIGHT(TEXT(AU246,"0.#"),1)="."),TRUE,FALSE)</formula>
    </cfRule>
  </conditionalFormatting>
  <conditionalFormatting sqref="AK269">
    <cfRule type="expression" dxfId="109" priority="137">
      <formula>IF(RIGHT(TEXT(AK269,"0.#"),1)=".",FALSE,TRUE)</formula>
    </cfRule>
    <cfRule type="expression" dxfId="108" priority="138">
      <formula>IF(RIGHT(TEXT(AK269,"0.#"),1)=".",TRUE,FALSE)</formula>
    </cfRule>
  </conditionalFormatting>
  <conditionalFormatting sqref="AK270:AK298">
    <cfRule type="expression" dxfId="107" priority="131">
      <formula>IF(RIGHT(TEXT(AK270,"0.#"),1)=".",FALSE,TRUE)</formula>
    </cfRule>
    <cfRule type="expression" dxfId="106" priority="132">
      <formula>IF(RIGHT(TEXT(AK270,"0.#"),1)=".",TRUE,FALSE)</formula>
    </cfRule>
  </conditionalFormatting>
  <conditionalFormatting sqref="AU270:AX298">
    <cfRule type="expression" dxfId="105" priority="127">
      <formula>IF(AND(AU270&gt;=0, RIGHT(TEXT(AU270,"0.#"),1)&lt;&gt;"."),TRUE,FALSE)</formula>
    </cfRule>
    <cfRule type="expression" dxfId="104" priority="128">
      <formula>IF(AND(AU270&gt;=0, RIGHT(TEXT(AU270,"0.#"),1)="."),TRUE,FALSE)</formula>
    </cfRule>
    <cfRule type="expression" dxfId="103" priority="129">
      <formula>IF(AND(AU270&lt;0, RIGHT(TEXT(AU270,"0.#"),1)&lt;&gt;"."),TRUE,FALSE)</formula>
    </cfRule>
    <cfRule type="expression" dxfId="102" priority="130">
      <formula>IF(AND(AU270&lt;0, RIGHT(TEXT(AU270,"0.#"),1)="."),TRUE,FALSE)</formula>
    </cfRule>
  </conditionalFormatting>
  <conditionalFormatting sqref="AK302">
    <cfRule type="expression" dxfId="101" priority="125">
      <formula>IF(RIGHT(TEXT(AK302,"0.#"),1)=".",FALSE,TRUE)</formula>
    </cfRule>
    <cfRule type="expression" dxfId="100" priority="126">
      <formula>IF(RIGHT(TEXT(AK302,"0.#"),1)=".",TRUE,FALSE)</formula>
    </cfRule>
  </conditionalFormatting>
  <conditionalFormatting sqref="AU302:AX302">
    <cfRule type="expression" dxfId="99" priority="121">
      <formula>IF(AND(AU302&gt;=0, RIGHT(TEXT(AU302,"0.#"),1)&lt;&gt;"."),TRUE,FALSE)</formula>
    </cfRule>
    <cfRule type="expression" dxfId="98" priority="122">
      <formula>IF(AND(AU302&gt;=0, RIGHT(TEXT(AU302,"0.#"),1)="."),TRUE,FALSE)</formula>
    </cfRule>
    <cfRule type="expression" dxfId="97" priority="123">
      <formula>IF(AND(AU302&lt;0, RIGHT(TEXT(AU302,"0.#"),1)&lt;&gt;"."),TRUE,FALSE)</formula>
    </cfRule>
    <cfRule type="expression" dxfId="96" priority="124">
      <formula>IF(AND(AU302&lt;0, RIGHT(TEXT(AU302,"0.#"),1)="."),TRUE,FALSE)</formula>
    </cfRule>
  </conditionalFormatting>
  <conditionalFormatting sqref="AK303:AK331">
    <cfRule type="expression" dxfId="95" priority="119">
      <formula>IF(RIGHT(TEXT(AK303,"0.#"),1)=".",FALSE,TRUE)</formula>
    </cfRule>
    <cfRule type="expression" dxfId="94" priority="120">
      <formula>IF(RIGHT(TEXT(AK303,"0.#"),1)=".",TRUE,FALSE)</formula>
    </cfRule>
  </conditionalFormatting>
  <conditionalFormatting sqref="AU303:AX331">
    <cfRule type="expression" dxfId="93" priority="115">
      <formula>IF(AND(AU303&gt;=0, RIGHT(TEXT(AU303,"0.#"),1)&lt;&gt;"."),TRUE,FALSE)</formula>
    </cfRule>
    <cfRule type="expression" dxfId="92" priority="116">
      <formula>IF(AND(AU303&gt;=0, RIGHT(TEXT(AU303,"0.#"),1)="."),TRUE,FALSE)</formula>
    </cfRule>
    <cfRule type="expression" dxfId="91" priority="117">
      <formula>IF(AND(AU303&lt;0, RIGHT(TEXT(AU303,"0.#"),1)&lt;&gt;"."),TRUE,FALSE)</formula>
    </cfRule>
    <cfRule type="expression" dxfId="90" priority="118">
      <formula>IF(AND(AU303&lt;0, RIGHT(TEXT(AU303,"0.#"),1)="."),TRUE,FALSE)</formula>
    </cfRule>
  </conditionalFormatting>
  <conditionalFormatting sqref="AK335">
    <cfRule type="expression" dxfId="89" priority="113">
      <formula>IF(RIGHT(TEXT(AK335,"0.#"),1)=".",FALSE,TRUE)</formula>
    </cfRule>
    <cfRule type="expression" dxfId="88" priority="114">
      <formula>IF(RIGHT(TEXT(AK335,"0.#"),1)=".",TRUE,FALSE)</formula>
    </cfRule>
  </conditionalFormatting>
  <conditionalFormatting sqref="AU335:AX335">
    <cfRule type="expression" dxfId="87" priority="109">
      <formula>IF(AND(AU335&gt;=0, RIGHT(TEXT(AU335,"0.#"),1)&lt;&gt;"."),TRUE,FALSE)</formula>
    </cfRule>
    <cfRule type="expression" dxfId="86" priority="110">
      <formula>IF(AND(AU335&gt;=0, RIGHT(TEXT(AU335,"0.#"),1)="."),TRUE,FALSE)</formula>
    </cfRule>
    <cfRule type="expression" dxfId="85" priority="111">
      <formula>IF(AND(AU335&lt;0, RIGHT(TEXT(AU335,"0.#"),1)&lt;&gt;"."),TRUE,FALSE)</formula>
    </cfRule>
    <cfRule type="expression" dxfId="84" priority="112">
      <formula>IF(AND(AU335&lt;0, RIGHT(TEXT(AU335,"0.#"),1)="."),TRUE,FALSE)</formula>
    </cfRule>
  </conditionalFormatting>
  <conditionalFormatting sqref="AK336:AK364">
    <cfRule type="expression" dxfId="83" priority="107">
      <formula>IF(RIGHT(TEXT(AK336,"0.#"),1)=".",FALSE,TRUE)</formula>
    </cfRule>
    <cfRule type="expression" dxfId="82" priority="108">
      <formula>IF(RIGHT(TEXT(AK336,"0.#"),1)=".",TRUE,FALSE)</formula>
    </cfRule>
  </conditionalFormatting>
  <conditionalFormatting sqref="AU336:AX364">
    <cfRule type="expression" dxfId="81" priority="103">
      <formula>IF(AND(AU336&gt;=0, RIGHT(TEXT(AU336,"0.#"),1)&lt;&gt;"."),TRUE,FALSE)</formula>
    </cfRule>
    <cfRule type="expression" dxfId="80" priority="104">
      <formula>IF(AND(AU336&gt;=0, RIGHT(TEXT(AU336,"0.#"),1)="."),TRUE,FALSE)</formula>
    </cfRule>
    <cfRule type="expression" dxfId="79" priority="105">
      <formula>IF(AND(AU336&lt;0, RIGHT(TEXT(AU336,"0.#"),1)&lt;&gt;"."),TRUE,FALSE)</formula>
    </cfRule>
    <cfRule type="expression" dxfId="78" priority="106">
      <formula>IF(AND(AU336&lt;0, RIGHT(TEXT(AU336,"0.#"),1)="."),TRUE,FALSE)</formula>
    </cfRule>
  </conditionalFormatting>
  <conditionalFormatting sqref="AK368">
    <cfRule type="expression" dxfId="77" priority="101">
      <formula>IF(RIGHT(TEXT(AK368,"0.#"),1)=".",FALSE,TRUE)</formula>
    </cfRule>
    <cfRule type="expression" dxfId="76" priority="102">
      <formula>IF(RIGHT(TEXT(AK368,"0.#"),1)=".",TRUE,FALSE)</formula>
    </cfRule>
  </conditionalFormatting>
  <conditionalFormatting sqref="AU368:AX368">
    <cfRule type="expression" dxfId="75" priority="97">
      <formula>IF(AND(AU368&gt;=0, RIGHT(TEXT(AU368,"0.#"),1)&lt;&gt;"."),TRUE,FALSE)</formula>
    </cfRule>
    <cfRule type="expression" dxfId="74" priority="98">
      <formula>IF(AND(AU368&gt;=0, RIGHT(TEXT(AU368,"0.#"),1)="."),TRUE,FALSE)</formula>
    </cfRule>
    <cfRule type="expression" dxfId="73" priority="99">
      <formula>IF(AND(AU368&lt;0, RIGHT(TEXT(AU368,"0.#"),1)&lt;&gt;"."),TRUE,FALSE)</formula>
    </cfRule>
    <cfRule type="expression" dxfId="72" priority="100">
      <formula>IF(AND(AU368&lt;0, RIGHT(TEXT(AU368,"0.#"),1)="."),TRUE,FALSE)</formula>
    </cfRule>
  </conditionalFormatting>
  <conditionalFormatting sqref="AK369:AK397">
    <cfRule type="expression" dxfId="71" priority="95">
      <formula>IF(RIGHT(TEXT(AK369,"0.#"),1)=".",FALSE,TRUE)</formula>
    </cfRule>
    <cfRule type="expression" dxfId="70" priority="96">
      <formula>IF(RIGHT(TEXT(AK369,"0.#"),1)=".",TRUE,FALSE)</formula>
    </cfRule>
  </conditionalFormatting>
  <conditionalFormatting sqref="AU369:AX397">
    <cfRule type="expression" dxfId="69" priority="91">
      <formula>IF(AND(AU369&gt;=0, RIGHT(TEXT(AU369,"0.#"),1)&lt;&gt;"."),TRUE,FALSE)</formula>
    </cfRule>
    <cfRule type="expression" dxfId="68" priority="92">
      <formula>IF(AND(AU369&gt;=0, RIGHT(TEXT(AU369,"0.#"),1)="."),TRUE,FALSE)</formula>
    </cfRule>
    <cfRule type="expression" dxfId="67" priority="93">
      <formula>IF(AND(AU369&lt;0, RIGHT(TEXT(AU369,"0.#"),1)&lt;&gt;"."),TRUE,FALSE)</formula>
    </cfRule>
    <cfRule type="expression" dxfId="66" priority="94">
      <formula>IF(AND(AU369&lt;0, RIGHT(TEXT(AU369,"0.#"),1)="."),TRUE,FALSE)</formula>
    </cfRule>
  </conditionalFormatting>
  <conditionalFormatting sqref="AK401">
    <cfRule type="expression" dxfId="65" priority="89">
      <formula>IF(RIGHT(TEXT(AK401,"0.#"),1)=".",FALSE,TRUE)</formula>
    </cfRule>
    <cfRule type="expression" dxfId="64" priority="90">
      <formula>IF(RIGHT(TEXT(AK401,"0.#"),1)=".",TRUE,FALSE)</formula>
    </cfRule>
  </conditionalFormatting>
  <conditionalFormatting sqref="AU401:AX401">
    <cfRule type="expression" dxfId="63" priority="85">
      <formula>IF(AND(AU401&gt;=0, RIGHT(TEXT(AU401,"0.#"),1)&lt;&gt;"."),TRUE,FALSE)</formula>
    </cfRule>
    <cfRule type="expression" dxfId="62" priority="86">
      <formula>IF(AND(AU401&gt;=0, RIGHT(TEXT(AU401,"0.#"),1)="."),TRUE,FALSE)</formula>
    </cfRule>
    <cfRule type="expression" dxfId="61" priority="87">
      <formula>IF(AND(AU401&lt;0, RIGHT(TEXT(AU401,"0.#"),1)&lt;&gt;"."),TRUE,FALSE)</formula>
    </cfRule>
    <cfRule type="expression" dxfId="60" priority="88">
      <formula>IF(AND(AU401&lt;0, RIGHT(TEXT(AU401,"0.#"),1)="."),TRUE,FALSE)</formula>
    </cfRule>
  </conditionalFormatting>
  <conditionalFormatting sqref="AK402:AK430">
    <cfRule type="expression" dxfId="59" priority="83">
      <formula>IF(RIGHT(TEXT(AK402,"0.#"),1)=".",FALSE,TRUE)</formula>
    </cfRule>
    <cfRule type="expression" dxfId="58" priority="84">
      <formula>IF(RIGHT(TEXT(AK402,"0.#"),1)=".",TRUE,FALSE)</formula>
    </cfRule>
  </conditionalFormatting>
  <conditionalFormatting sqref="AU402:AX430">
    <cfRule type="expression" dxfId="57" priority="79">
      <formula>IF(AND(AU402&gt;=0, RIGHT(TEXT(AU402,"0.#"),1)&lt;&gt;"."),TRUE,FALSE)</formula>
    </cfRule>
    <cfRule type="expression" dxfId="56" priority="80">
      <formula>IF(AND(AU402&gt;=0, RIGHT(TEXT(AU402,"0.#"),1)="."),TRUE,FALSE)</formula>
    </cfRule>
    <cfRule type="expression" dxfId="55" priority="81">
      <formula>IF(AND(AU402&lt;0, RIGHT(TEXT(AU402,"0.#"),1)&lt;&gt;"."),TRUE,FALSE)</formula>
    </cfRule>
    <cfRule type="expression" dxfId="54" priority="82">
      <formula>IF(AND(AU402&lt;0, RIGHT(TEXT(AU402,"0.#"),1)="."),TRUE,FALSE)</formula>
    </cfRule>
  </conditionalFormatting>
  <conditionalFormatting sqref="AK434">
    <cfRule type="expression" dxfId="53" priority="77">
      <formula>IF(RIGHT(TEXT(AK434,"0.#"),1)=".",FALSE,TRUE)</formula>
    </cfRule>
    <cfRule type="expression" dxfId="52" priority="78">
      <formula>IF(RIGHT(TEXT(AK434,"0.#"),1)=".",TRUE,FALSE)</formula>
    </cfRule>
  </conditionalFormatting>
  <conditionalFormatting sqref="AU434:AX434">
    <cfRule type="expression" dxfId="51" priority="73">
      <formula>IF(AND(AU434&gt;=0, RIGHT(TEXT(AU434,"0.#"),1)&lt;&gt;"."),TRUE,FALSE)</formula>
    </cfRule>
    <cfRule type="expression" dxfId="50" priority="74">
      <formula>IF(AND(AU434&gt;=0, RIGHT(TEXT(AU434,"0.#"),1)="."),TRUE,FALSE)</formula>
    </cfRule>
    <cfRule type="expression" dxfId="49" priority="75">
      <formula>IF(AND(AU434&lt;0, RIGHT(TEXT(AU434,"0.#"),1)&lt;&gt;"."),TRUE,FALSE)</formula>
    </cfRule>
    <cfRule type="expression" dxfId="48" priority="76">
      <formula>IF(AND(AU434&lt;0, RIGHT(TEXT(AU434,"0.#"),1)="."),TRUE,FALSE)</formula>
    </cfRule>
  </conditionalFormatting>
  <conditionalFormatting sqref="AK435:AK463">
    <cfRule type="expression" dxfId="47" priority="71">
      <formula>IF(RIGHT(TEXT(AK435,"0.#"),1)=".",FALSE,TRUE)</formula>
    </cfRule>
    <cfRule type="expression" dxfId="46" priority="72">
      <formula>IF(RIGHT(TEXT(AK435,"0.#"),1)=".",TRUE,FALSE)</formula>
    </cfRule>
  </conditionalFormatting>
  <conditionalFormatting sqref="AU435:AX463">
    <cfRule type="expression" dxfId="45" priority="67">
      <formula>IF(AND(AU435&gt;=0, RIGHT(TEXT(AU435,"0.#"),1)&lt;&gt;"."),TRUE,FALSE)</formula>
    </cfRule>
    <cfRule type="expression" dxfId="44" priority="68">
      <formula>IF(AND(AU435&gt;=0, RIGHT(TEXT(AU435,"0.#"),1)="."),TRUE,FALSE)</formula>
    </cfRule>
    <cfRule type="expression" dxfId="43" priority="69">
      <formula>IF(AND(AU435&lt;0, RIGHT(TEXT(AU435,"0.#"),1)&lt;&gt;"."),TRUE,FALSE)</formula>
    </cfRule>
    <cfRule type="expression" dxfId="42" priority="70">
      <formula>IF(AND(AU435&lt;0, RIGHT(TEXT(AU435,"0.#"),1)="."),TRUE,FALSE)</formula>
    </cfRule>
  </conditionalFormatting>
  <conditionalFormatting sqref="AK467">
    <cfRule type="expression" dxfId="41" priority="65">
      <formula>IF(RIGHT(TEXT(AK467,"0.#"),1)=".",FALSE,TRUE)</formula>
    </cfRule>
    <cfRule type="expression" dxfId="40" priority="66">
      <formula>IF(RIGHT(TEXT(AK467,"0.#"),1)=".",TRUE,FALSE)</formula>
    </cfRule>
  </conditionalFormatting>
  <conditionalFormatting sqref="AU467:AX467">
    <cfRule type="expression" dxfId="39" priority="61">
      <formula>IF(AND(AU467&gt;=0, RIGHT(TEXT(AU467,"0.#"),1)&lt;&gt;"."),TRUE,FALSE)</formula>
    </cfRule>
    <cfRule type="expression" dxfId="38" priority="62">
      <formula>IF(AND(AU467&gt;=0, RIGHT(TEXT(AU467,"0.#"),1)="."),TRUE,FALSE)</formula>
    </cfRule>
    <cfRule type="expression" dxfId="37" priority="63">
      <formula>IF(AND(AU467&lt;0, RIGHT(TEXT(AU467,"0.#"),1)&lt;&gt;"."),TRUE,FALSE)</formula>
    </cfRule>
    <cfRule type="expression" dxfId="36" priority="64">
      <formula>IF(AND(AU467&lt;0, RIGHT(TEXT(AU467,"0.#"),1)="."),TRUE,FALSE)</formula>
    </cfRule>
  </conditionalFormatting>
  <conditionalFormatting sqref="AK468:AK496">
    <cfRule type="expression" dxfId="35" priority="59">
      <formula>IF(RIGHT(TEXT(AK468,"0.#"),1)=".",FALSE,TRUE)</formula>
    </cfRule>
    <cfRule type="expression" dxfId="34" priority="60">
      <formula>IF(RIGHT(TEXT(AK468,"0.#"),1)=".",TRUE,FALSE)</formula>
    </cfRule>
  </conditionalFormatting>
  <conditionalFormatting sqref="AU468:AX496">
    <cfRule type="expression" dxfId="33" priority="55">
      <formula>IF(AND(AU468&gt;=0, RIGHT(TEXT(AU468,"0.#"),1)&lt;&gt;"."),TRUE,FALSE)</formula>
    </cfRule>
    <cfRule type="expression" dxfId="32" priority="56">
      <formula>IF(AND(AU468&gt;=0, RIGHT(TEXT(AU468,"0.#"),1)="."),TRUE,FALSE)</formula>
    </cfRule>
    <cfRule type="expression" dxfId="31" priority="57">
      <formula>IF(AND(AU468&lt;0, RIGHT(TEXT(AU468,"0.#"),1)&lt;&gt;"."),TRUE,FALSE)</formula>
    </cfRule>
    <cfRule type="expression" dxfId="30" priority="58">
      <formula>IF(AND(AU468&lt;0, RIGHT(TEXT(AU468,"0.#"),1)="."),TRUE,FALSE)</formula>
    </cfRule>
  </conditionalFormatting>
  <conditionalFormatting sqref="AE24:AX24 AJ23:AS23 AE25:AS25">
    <cfRule type="expression" dxfId="29" priority="53">
      <formula>IF(RIGHT(TEXT(AE23,"0.#"),1)=".",FALSE,TRUE)</formula>
    </cfRule>
    <cfRule type="expression" dxfId="28" priority="54">
      <formula>IF(RIGHT(TEXT(AE23,"0.#"),1)=".",TRUE,FALSE)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2015-07-07T01:16:30Z</cp:lastPrinted>
  <dcterms:created xsi:type="dcterms:W3CDTF">2012-03-13T00:50:25Z</dcterms:created>
  <dcterms:modified xsi:type="dcterms:W3CDTF">2015-07-07T01:16:48Z</dcterms:modified>
</cp:coreProperties>
</file>