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警察庁\"/>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<sst xmlns="http://schemas.openxmlformats.org/spreadsheetml/2006/main" count="744" uniqueCount="442">
  <si>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</si>
  <si>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</si>
  <si>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</si>
  <si>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</si>
  <si>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</si>
  <si>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</si>
  <si>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</si>
  <si>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</si>
  <si>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</si>
  <si>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</si>
  <si>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</si>
  <si>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</si>
  <si>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</si>
  <si>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</si>
  <si>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</si>
  <si>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</si>
  <si>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</si>
  <si>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</si>
  <si>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</si>
  <si>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</si>
  <si>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</si>
  <si>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</si>
  <si>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</si>
  <si>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</si>
  <si>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</si>
  <si>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</si>
  <si>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</si>
  <si>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</si>
  <si>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</si>
  <si>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</si>
  <si>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</si>
  <si>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</si>
  <si>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</si>
  <si>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</si>
  <si>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</si>
  <si>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</si>
  <si>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</si>
  <si>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</si>
  <si>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</si>
  <si>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</si>
  <si>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</si>
  <si>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</si>
  <si>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</si>
  <si>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</si>
  <si>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</si>
  <si>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</si>
  <si>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</si>
  <si>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</si>
  <si>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</si>
  <si>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</si>
  <si>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</si>
  <si>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</si>
  <si>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</si>
  <si>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</si>
  <si>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</si>
  <si>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</si>
  <si>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</si>
  <si>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</si>
  <si>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</si>
  <si>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</si>
  <si>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</si>
  <si>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</si>
  <si>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</si>
  <si>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</si>
  <si>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</si>
  <si>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</si>
  <si>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</si>
  <si>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</si>
  <si>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</si>
  <si>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</si>
  <si>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</si>
  <si>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</si>
  <si>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</si>
  <si>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</si>
  <si>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</si>
  <si>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</si>
  <si>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</si>
  <si>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</si>
  <si>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</si>
  <si>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</si>
  <si>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</si>
  <si>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</si>
  <si>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</si>
  <si>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</si>
  <si>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</si>
  <si>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</si>
  <si>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</si>
  <si>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</si>
  <si>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</si>
  <si>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</si>
  <si>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</si>
  <si>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</si>
  <si>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</si>
  <si>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</si>
  <si>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</si>
  <si>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</si>
  <si>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</si>
  <si>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</si>
  <si>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</si>
  <si>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</si>
  <si>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</si>
  <si>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</si>
  <si>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</si>
  <si>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</si>
  <si>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</si>
  <si>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</si>
  <si>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</si>
  <si>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</si>
  <si>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</si>
  <si>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</si>
  <si>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</si>
  <si>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</si>
  <si>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</si>
  <si>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</si>
  <si>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</si>
  <si>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</si>
  <si>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</si>
  <si>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</si>
  <si>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</si>
  <si>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</si>
  <si>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</si>
  <si>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</si>
  <si>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</si>
  <si>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</si>
  <si>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</si>
  <si>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</si>
  <si>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</si>
  <si>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</si>
  <si>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</si>
  <si>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</si>
  <si>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</si>
  <si>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</si>
  <si>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</si>
  <si>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</si>
  <si>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</si>
  <si>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</si>
  <si>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</si>
  <si>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</si>
  <si>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</si>
  <si>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</si>
  <si>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</si>
  <si>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</si>
  <si>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</si>
  <si>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</si>
  <si>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</si>
  <si>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</si>
  <si>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</si>
  <si>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</si>
  <si>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</si>
  <si>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</si>
  <si>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</si>
  <si>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</si>
  <si>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</si>
  <si>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</si>
  <si>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</si>
  <si>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</si>
  <si>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</si>
  <si>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</si>
  <si>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</si>
  <si>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</si>
  <si>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</si>
  <si>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</si>
  <si>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</si>
  <si>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</si>
  <si>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</si>
  <si>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</si>
  <si>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</si>
  <si>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</si>
  <si>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</si>
  <si>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</si>
  <si>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</si>
  <si>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</si>
  <si>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</si>
  <si>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</si>
  <si>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</si>
  <si>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</si>
  <si>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</si>
  <si>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</si>
  <si>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</si>
  <si>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</si>
  <si>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</si>
  <si>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</si>
  <si>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</si>
  <si>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</si>
  <si>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</si>
  <si>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</si>
  <si>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</si>
  <si>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</si>
  <si>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</si>
  <si>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</si>
  <si>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</si>
  <si>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</si>
  <si>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</si>
  <si>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</si>
  <si>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</si>
  <si>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</si>
  <si>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</si>
  <si>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</si>
  <si>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</si>
  <si>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</si>
  <si>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</si>
  <si>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</si>
  <si>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</si>
  <si>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</si>
  <si>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</si>
  <si>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</si>
  <si>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</si>
  <si>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</si>
  <si>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</si>
  <si>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</si>
  <si>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</si>
  <si>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</si>
  <si>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</si>
  <si>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</si>
  <si>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</si>
  <si>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</si>
  <si>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</si>
  <si>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</si>
  <si>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</si>
  <si>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</si>
  <si>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</si>
  <si>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</si>
  <si>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</si>
  <si>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</si>
  <si>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</si>
  <si>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</si>
  <si>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</si>
  <si>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</si>
  <si>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</si>
  <si>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</si>
  <si>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</si>
  <si>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</si>
  <si>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</si>
  <si>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</si>
  <si>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</si>
  <si>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</si>
  <si>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</si>
  <si>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</si>
  <si>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</si>
  <si>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</si>
  <si>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</si>
  <si>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</si>
  <si>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</si>
  <si>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</si>
  <si>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</si>
  <si>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</si>
  <si>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</si>
  <si>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</si>
  <si>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</si>
  <si>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</si>
  <si>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</si>
  <si>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</si>
  <si>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</si>
  <si>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</si>
  <si>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</si>
  <si>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</si>
  <si>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</si>
  <si>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</si>
  <si>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</si>
  <si>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</si>
  <si>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</si>
  <si>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</si>
  <si>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</si>
  <si>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</si>
  <si>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</si>
  <si>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</si>
  <si>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</si>
  <si>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</si>
  <si>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</si>
  <si>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</si>
  <si>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</si>
  <si>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</si>
  <si>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</si>
  <si>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</si>
  <si>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</si>
  <si>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</si>
  <si>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</si>
  <si>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</si>
  <si>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</si>
  <si>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</si>
  <si>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</si>
  <si>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</si>
  <si>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</si>
  <si>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</si>
  <si>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</si>
  <si>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</si>
  <si>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</si>
  <si>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</si>
  <si>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</si>
  <si>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</si>
  <si>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</si>
  <si>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</si>
  <si>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</si>
  <si>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</si>
  <si>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</si>
  <si>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</si>
  <si>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</si>
  <si>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</si>
  <si>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</si>
  <si>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</si>
  <si>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</si>
  <si>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</si>
  <si>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</si>
  <si>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</si>
  <si>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</si>
  <si>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</si>
  <si>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</si>
  <si>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</si>
  <si>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</si>
  <si>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</si>
  <si>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</si>
  <si>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</si>
  <si>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</si>
  <si>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</si>
  <si>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</si>
  <si>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</si>
  <si>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</si>
  <si>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</si>
  <si>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</si>
  <si>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</si>
  <si>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</si>
  <si>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</si>
  <si>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</si>
  <si>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</si>
  <si>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</si>
  <si>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</si>
  <si>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</si>
  <si>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</si>
  <si>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</si>
  <si>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</si>
  <si>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</si>
  <si>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</si>
  <si>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</si>
  <si>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</si>
  <si>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</si>
  <si>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</si>
  <si>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</si>
  <si>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</si>
  <si>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</si>
  <si>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</si>
  <si>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</si>
  <si>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</si>
  <si>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</si>
  <si>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</si>
  <si>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</si>
  <si>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</si>
  <si>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</si>
  <si>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</si>
  <si>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</si>
  <si>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</si>
  <si>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</si>
  <si>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</si>
  <si>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</si>
  <si>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</si>
  <si>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</si>
  <si>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</si>
  <si>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</si>
  <si>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</si>
  <si>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</si>
  <si>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</si>
  <si>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</si>
  <si>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</si>
  <si>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</si>
  <si>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</si>
  <si>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</si>
  <si>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</si>
  <si>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</si>
  <si>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</si>
  <si>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</si>
  <si>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</si>
  <si>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</si>
  <si>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</si>
  <si>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</si>
  <si>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</si>
  <si>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</si>
  <si>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</si>
  <si>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</si>
  <si>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</si>
  <si>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</si>
  <si>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</si>
  <si>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</si>
  <si>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</si>
  <si>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</si>
  <si>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</si>
  <si>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</si>
  <si>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</si>
  <si>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都道府県警察費補助金（被災地）</t>
    <phoneticPr fontId="5"/>
  </si>
  <si>
    <t>013</t>
    <phoneticPr fontId="5"/>
  </si>
  <si>
    <t>021</t>
    <phoneticPr fontId="5"/>
  </si>
  <si>
    <t>・警察法第37条第３項
・警察法施行令第３条第１項及び第３項</t>
    <rPh sb="1" eb="4">
      <t>ケイサツホウ</t>
    </rPh>
    <rPh sb="4" eb="5">
      <t>ダイ</t>
    </rPh>
    <rPh sb="7" eb="8">
      <t>ジョウ</t>
    </rPh>
    <rPh sb="8" eb="9">
      <t>ダイ</t>
    </rPh>
    <rPh sb="10" eb="11">
      <t>コウ</t>
    </rPh>
    <rPh sb="13" eb="16">
      <t>ケイサツホウ</t>
    </rPh>
    <rPh sb="16" eb="19">
      <t>シコウレイ</t>
    </rPh>
    <rPh sb="19" eb="20">
      <t>ダイ</t>
    </rPh>
    <rPh sb="21" eb="22">
      <t>ジョウ</t>
    </rPh>
    <rPh sb="22" eb="23">
      <t>ダイ</t>
    </rPh>
    <rPh sb="24" eb="25">
      <t>コウ</t>
    </rPh>
    <rPh sb="25" eb="26">
      <t>オヨ</t>
    </rPh>
    <rPh sb="27" eb="28">
      <t>ダイ</t>
    </rPh>
    <rPh sb="29" eb="30">
      <t>コウ</t>
    </rPh>
    <phoneticPr fontId="5"/>
  </si>
  <si>
    <t>－</t>
  </si>
  <si>
    <t>国としての治安責任を果たすため都道府県警察に要する経費の応分の負担</t>
    <rPh sb="0" eb="1">
      <t>クニ</t>
    </rPh>
    <rPh sb="5" eb="7">
      <t>チアン</t>
    </rPh>
    <rPh sb="7" eb="9">
      <t>セキニン</t>
    </rPh>
    <rPh sb="10" eb="11">
      <t>ハ</t>
    </rPh>
    <rPh sb="15" eb="19">
      <t>トドウフケン</t>
    </rPh>
    <rPh sb="19" eb="21">
      <t>ケイサツ</t>
    </rPh>
    <rPh sb="22" eb="23">
      <t>ヨウ</t>
    </rPh>
    <rPh sb="25" eb="27">
      <t>ケイヒ</t>
    </rPh>
    <rPh sb="28" eb="30">
      <t>オウブン</t>
    </rPh>
    <rPh sb="31" eb="33">
      <t>フタン</t>
    </rPh>
    <phoneticPr fontId="5"/>
  </si>
  <si>
    <t>被災県警察で支出した復興に関する経費</t>
    <rPh sb="0" eb="2">
      <t>ヒサイ</t>
    </rPh>
    <rPh sb="2" eb="3">
      <t>ケン</t>
    </rPh>
    <rPh sb="3" eb="5">
      <t>ケイサツ</t>
    </rPh>
    <rPh sb="6" eb="8">
      <t>シシュツ</t>
    </rPh>
    <rPh sb="10" eb="12">
      <t>フッコウ</t>
    </rPh>
    <rPh sb="13" eb="14">
      <t>カン</t>
    </rPh>
    <rPh sb="16" eb="18">
      <t>ケイヒ</t>
    </rPh>
    <phoneticPr fontId="5"/>
  </si>
  <si>
    <t>百万円</t>
    <rPh sb="0" eb="3">
      <t>ヒャクマンエン</t>
    </rPh>
    <phoneticPr fontId="5"/>
  </si>
  <si>
    <t>-</t>
    <phoneticPr fontId="5"/>
  </si>
  <si>
    <t>都道府県警察費補助金の交付額</t>
    <rPh sb="0" eb="4">
      <t>トドウフケン</t>
    </rPh>
    <rPh sb="4" eb="6">
      <t>ケイサツ</t>
    </rPh>
    <rPh sb="6" eb="7">
      <t>ヒ</t>
    </rPh>
    <rPh sb="7" eb="10">
      <t>ホジョキン</t>
    </rPh>
    <rPh sb="11" eb="14">
      <t>コウフガク</t>
    </rPh>
    <phoneticPr fontId="5"/>
  </si>
  <si>
    <t>千円</t>
    <rPh sb="0" eb="2">
      <t>センエン</t>
    </rPh>
    <phoneticPr fontId="5"/>
  </si>
  <si>
    <t>補助金</t>
    <rPh sb="0" eb="3">
      <t>ホジョキン</t>
    </rPh>
    <phoneticPr fontId="5"/>
  </si>
  <si>
    <t>　東日本大震災により必要となった、災害警備活動に要する経費、災害復旧に要する経費、被災地の安全確保に要する経費を補助しているもの。</t>
    <rPh sb="1" eb="4">
      <t>ヒガシニホン</t>
    </rPh>
    <rPh sb="4" eb="7">
      <t>ダイシンサイ</t>
    </rPh>
    <rPh sb="10" eb="12">
      <t>ヒツヨウ</t>
    </rPh>
    <rPh sb="17" eb="19">
      <t>サイガイ</t>
    </rPh>
    <rPh sb="19" eb="21">
      <t>ケイビ</t>
    </rPh>
    <rPh sb="21" eb="23">
      <t>カツドウ</t>
    </rPh>
    <rPh sb="24" eb="25">
      <t>ヨウ</t>
    </rPh>
    <rPh sb="27" eb="29">
      <t>ケイヒ</t>
    </rPh>
    <rPh sb="30" eb="32">
      <t>サイガイ</t>
    </rPh>
    <rPh sb="32" eb="34">
      <t>フッキュウ</t>
    </rPh>
    <rPh sb="35" eb="36">
      <t>ヨウ</t>
    </rPh>
    <rPh sb="38" eb="40">
      <t>ケイヒ</t>
    </rPh>
    <rPh sb="41" eb="44">
      <t>ヒサイチ</t>
    </rPh>
    <rPh sb="45" eb="47">
      <t>アンゼン</t>
    </rPh>
    <rPh sb="47" eb="49">
      <t>カクホ</t>
    </rPh>
    <rPh sb="50" eb="51">
      <t>ヨウ</t>
    </rPh>
    <rPh sb="53" eb="55">
      <t>ケイヒ</t>
    </rPh>
    <rPh sb="56" eb="58">
      <t>ホジョ</t>
    </rPh>
    <phoneticPr fontId="5"/>
  </si>
  <si>
    <t>‐</t>
  </si>
  <si>
    <t>-</t>
    <phoneticPr fontId="5"/>
  </si>
  <si>
    <t>　補助金等に係る予算の執行の適正化に関する法律に基づき、年度終了後に実績報告を受け、当該年度における執行状況を確認している。また、毎年度、警察庁、管区警察局において、全部局を対象に、会計検査を実施していることに加え、各都道府県警察においても内部監査を計画的に実施し、支出内容を確認している。</t>
    <rPh sb="1" eb="4">
      <t>ホジョキン</t>
    </rPh>
    <rPh sb="4" eb="5">
      <t>トウ</t>
    </rPh>
    <rPh sb="6" eb="7">
      <t>カカ</t>
    </rPh>
    <rPh sb="8" eb="10">
      <t>ヨサン</t>
    </rPh>
    <rPh sb="11" eb="13">
      <t>シッコウ</t>
    </rPh>
    <rPh sb="14" eb="17">
      <t>テキセイカ</t>
    </rPh>
    <rPh sb="18" eb="19">
      <t>カン</t>
    </rPh>
    <rPh sb="21" eb="23">
      <t>ホウリツ</t>
    </rPh>
    <rPh sb="24" eb="25">
      <t>モト</t>
    </rPh>
    <rPh sb="28" eb="30">
      <t>ネンド</t>
    </rPh>
    <rPh sb="30" eb="32">
      <t>シュウリョウ</t>
    </rPh>
    <rPh sb="32" eb="33">
      <t>ゴ</t>
    </rPh>
    <rPh sb="34" eb="36">
      <t>ジッセキ</t>
    </rPh>
    <rPh sb="36" eb="38">
      <t>ホウコク</t>
    </rPh>
    <rPh sb="39" eb="40">
      <t>ウ</t>
    </rPh>
    <rPh sb="42" eb="44">
      <t>トウガイ</t>
    </rPh>
    <rPh sb="44" eb="46">
      <t>ネンド</t>
    </rPh>
    <rPh sb="50" eb="52">
      <t>シッコウ</t>
    </rPh>
    <rPh sb="52" eb="54">
      <t>ジョウキョウ</t>
    </rPh>
    <rPh sb="55" eb="57">
      <t>カクニン</t>
    </rPh>
    <rPh sb="65" eb="68">
      <t>マイネンド</t>
    </rPh>
    <rPh sb="69" eb="72">
      <t>ケイサツチョウ</t>
    </rPh>
    <rPh sb="73" eb="75">
      <t>カンク</t>
    </rPh>
    <rPh sb="75" eb="77">
      <t>ケイサツ</t>
    </rPh>
    <rPh sb="77" eb="78">
      <t>キョク</t>
    </rPh>
    <rPh sb="83" eb="85">
      <t>ゼンブ</t>
    </rPh>
    <rPh sb="85" eb="86">
      <t>キョク</t>
    </rPh>
    <rPh sb="87" eb="89">
      <t>タイショウ</t>
    </rPh>
    <rPh sb="91" eb="93">
      <t>カイケイ</t>
    </rPh>
    <rPh sb="93" eb="95">
      <t>ケンサ</t>
    </rPh>
    <rPh sb="96" eb="98">
      <t>ジッシ</t>
    </rPh>
    <rPh sb="105" eb="106">
      <t>クワ</t>
    </rPh>
    <rPh sb="108" eb="113">
      <t>カクトドウフケン</t>
    </rPh>
    <rPh sb="113" eb="115">
      <t>ケイサツ</t>
    </rPh>
    <rPh sb="120" eb="122">
      <t>ナイブ</t>
    </rPh>
    <rPh sb="122" eb="124">
      <t>カンサ</t>
    </rPh>
    <rPh sb="125" eb="128">
      <t>ケイカクテキ</t>
    </rPh>
    <rPh sb="129" eb="131">
      <t>ジッシ</t>
    </rPh>
    <rPh sb="133" eb="135">
      <t>シシュツ</t>
    </rPh>
    <rPh sb="135" eb="137">
      <t>ナイヨウ</t>
    </rPh>
    <rPh sb="138" eb="140">
      <t>カクニン</t>
    </rPh>
    <phoneticPr fontId="5"/>
  </si>
  <si>
    <t>111,063/１</t>
    <phoneticPr fontId="5"/>
  </si>
  <si>
    <t>365,473/１</t>
    <phoneticPr fontId="5"/>
  </si>
  <si>
    <t>124,752/１</t>
    <phoneticPr fontId="5"/>
  </si>
  <si>
    <t>補助金</t>
    <rPh sb="0" eb="3">
      <t>ホジョキン</t>
    </rPh>
    <phoneticPr fontId="5"/>
  </si>
  <si>
    <t>車両燃料費等の補助</t>
    <rPh sb="0" eb="2">
      <t>シャリョウ</t>
    </rPh>
    <rPh sb="2" eb="5">
      <t>ネンリョウヒ</t>
    </rPh>
    <rPh sb="5" eb="6">
      <t>トウ</t>
    </rPh>
    <rPh sb="7" eb="9">
      <t>ホジョ</t>
    </rPh>
    <phoneticPr fontId="5"/>
  </si>
  <si>
    <t>B.福島県石油業協同組合</t>
    <rPh sb="2" eb="5">
      <t>フクシマケン</t>
    </rPh>
    <rPh sb="5" eb="7">
      <t>セキユ</t>
    </rPh>
    <rPh sb="7" eb="8">
      <t>ギョウ</t>
    </rPh>
    <rPh sb="8" eb="10">
      <t>キョウドウ</t>
    </rPh>
    <rPh sb="10" eb="12">
      <t>クミアイ</t>
    </rPh>
    <phoneticPr fontId="5"/>
  </si>
  <si>
    <t>物品購入等</t>
    <rPh sb="0" eb="2">
      <t>ブッピン</t>
    </rPh>
    <rPh sb="2" eb="4">
      <t>コウニュウ</t>
    </rPh>
    <rPh sb="4" eb="5">
      <t>トウ</t>
    </rPh>
    <phoneticPr fontId="5"/>
  </si>
  <si>
    <t>ガソリン等燃料の購入</t>
    <rPh sb="4" eb="5">
      <t>トウ</t>
    </rPh>
    <rPh sb="5" eb="7">
      <t>ネンリョウ</t>
    </rPh>
    <rPh sb="8" eb="10">
      <t>コウニュウ</t>
    </rPh>
    <phoneticPr fontId="5"/>
  </si>
  <si>
    <t>超過勤務手当</t>
    <rPh sb="0" eb="2">
      <t>チョウカ</t>
    </rPh>
    <rPh sb="2" eb="4">
      <t>キンム</t>
    </rPh>
    <rPh sb="4" eb="6">
      <t>テアテ</t>
    </rPh>
    <phoneticPr fontId="5"/>
  </si>
  <si>
    <t>機動隊員等に対する超過勤務手当</t>
    <rPh sb="0" eb="3">
      <t>キドウタイ</t>
    </rPh>
    <rPh sb="3" eb="4">
      <t>イン</t>
    </rPh>
    <rPh sb="4" eb="5">
      <t>トウ</t>
    </rPh>
    <rPh sb="6" eb="7">
      <t>タイ</t>
    </rPh>
    <rPh sb="9" eb="11">
      <t>チョウカ</t>
    </rPh>
    <rPh sb="11" eb="13">
      <t>キンム</t>
    </rPh>
    <rPh sb="13" eb="15">
      <t>テアテ</t>
    </rPh>
    <phoneticPr fontId="5"/>
  </si>
  <si>
    <t>福島県警察</t>
    <rPh sb="0" eb="3">
      <t>フクシマケン</t>
    </rPh>
    <rPh sb="3" eb="5">
      <t>ケイサツ</t>
    </rPh>
    <phoneticPr fontId="5"/>
  </si>
  <si>
    <t>補助金交付</t>
    <rPh sb="0" eb="3">
      <t>ホジョキン</t>
    </rPh>
    <rPh sb="3" eb="5">
      <t>コウフ</t>
    </rPh>
    <phoneticPr fontId="5"/>
  </si>
  <si>
    <t>警察官</t>
    <rPh sb="0" eb="3">
      <t>ケイサツカン</t>
    </rPh>
    <phoneticPr fontId="5"/>
  </si>
  <si>
    <t>超過勤務手当の支給</t>
    <rPh sb="0" eb="2">
      <t>チョウカ</t>
    </rPh>
    <rPh sb="2" eb="4">
      <t>キンム</t>
    </rPh>
    <rPh sb="4" eb="6">
      <t>テアテ</t>
    </rPh>
    <rPh sb="7" eb="9">
      <t>シキュウ</t>
    </rPh>
    <phoneticPr fontId="5"/>
  </si>
  <si>
    <t>岩手県警察</t>
    <rPh sb="0" eb="2">
      <t>イワテ</t>
    </rPh>
    <rPh sb="2" eb="3">
      <t>ケン</t>
    </rPh>
    <rPh sb="3" eb="5">
      <t>ケイサツ</t>
    </rPh>
    <phoneticPr fontId="5"/>
  </si>
  <si>
    <t>A.福島県警察</t>
    <rPh sb="2" eb="5">
      <t>フクシマケン</t>
    </rPh>
    <rPh sb="5" eb="7">
      <t>ケイサツ</t>
    </rPh>
    <phoneticPr fontId="5"/>
  </si>
  <si>
    <t>C.警察職員</t>
    <rPh sb="2" eb="4">
      <t>ケイサツ</t>
    </rPh>
    <rPh sb="4" eb="6">
      <t>ショクイン</t>
    </rPh>
    <phoneticPr fontId="5"/>
  </si>
  <si>
    <t>-</t>
    <phoneticPr fontId="5"/>
  </si>
  <si>
    <t>　災害警備活動等に要する経費であり、被災地の一刻も早い復興という観点からの国民のニーズは高い。</t>
    <rPh sb="1" eb="3">
      <t>サイガイ</t>
    </rPh>
    <rPh sb="3" eb="5">
      <t>ケイビ</t>
    </rPh>
    <rPh sb="5" eb="7">
      <t>カツドウ</t>
    </rPh>
    <rPh sb="7" eb="8">
      <t>トウ</t>
    </rPh>
    <rPh sb="9" eb="10">
      <t>ヨウ</t>
    </rPh>
    <rPh sb="12" eb="14">
      <t>ケイヒ</t>
    </rPh>
    <rPh sb="18" eb="21">
      <t>ヒサイチ</t>
    </rPh>
    <rPh sb="22" eb="24">
      <t>イッコク</t>
    </rPh>
    <rPh sb="25" eb="26">
      <t>ハヤ</t>
    </rPh>
    <rPh sb="27" eb="29">
      <t>フッコウ</t>
    </rPh>
    <rPh sb="32" eb="34">
      <t>カンテン</t>
    </rPh>
    <rPh sb="37" eb="39">
      <t>コクミン</t>
    </rPh>
    <rPh sb="44" eb="45">
      <t>タカ</t>
    </rPh>
    <phoneticPr fontId="5"/>
  </si>
  <si>
    <t>　東日本大震災からの復興に向けて、被災地における災害警備活動等は必要不可欠な業務であり、優先度は高い。</t>
    <rPh sb="1" eb="2">
      <t>ヒガシ</t>
    </rPh>
    <rPh sb="2" eb="4">
      <t>ニホン</t>
    </rPh>
    <rPh sb="4" eb="7">
      <t>ダイシンサイ</t>
    </rPh>
    <rPh sb="10" eb="12">
      <t>フッコウ</t>
    </rPh>
    <rPh sb="13" eb="14">
      <t>ム</t>
    </rPh>
    <rPh sb="17" eb="20">
      <t>ヒサイチ</t>
    </rPh>
    <rPh sb="24" eb="26">
      <t>サイガイ</t>
    </rPh>
    <rPh sb="26" eb="28">
      <t>ケイビ</t>
    </rPh>
    <rPh sb="28" eb="30">
      <t>カツドウ</t>
    </rPh>
    <rPh sb="30" eb="31">
      <t>トウ</t>
    </rPh>
    <rPh sb="32" eb="34">
      <t>ヒツヨウ</t>
    </rPh>
    <rPh sb="34" eb="37">
      <t>フカケツ</t>
    </rPh>
    <rPh sb="38" eb="40">
      <t>ギョウム</t>
    </rPh>
    <rPh sb="44" eb="47">
      <t>ユウセンド</t>
    </rPh>
    <rPh sb="48" eb="49">
      <t>タカ</t>
    </rPh>
    <phoneticPr fontId="5"/>
  </si>
  <si>
    <t>　契約に際しては一般競争入札を促進することとしており、競争性は確保されている。</t>
    <rPh sb="1" eb="3">
      <t>ケイヤク</t>
    </rPh>
    <rPh sb="4" eb="5">
      <t>サイ</t>
    </rPh>
    <rPh sb="8" eb="10">
      <t>イッパン</t>
    </rPh>
    <rPh sb="10" eb="12">
      <t>キョウソウ</t>
    </rPh>
    <rPh sb="12" eb="14">
      <t>ニュウサツ</t>
    </rPh>
    <rPh sb="15" eb="17">
      <t>ソクシン</t>
    </rPh>
    <rPh sb="27" eb="30">
      <t>キョウソウセイ</t>
    </rPh>
    <rPh sb="31" eb="33">
      <t>カクホ</t>
    </rPh>
    <phoneticPr fontId="5"/>
  </si>
  <si>
    <t>　いずれも事業目的の達成に必要なものである。</t>
    <rPh sb="5" eb="7">
      <t>ジギョウ</t>
    </rPh>
    <rPh sb="7" eb="9">
      <t>モクテキ</t>
    </rPh>
    <rPh sb="10" eb="12">
      <t>タッセイ</t>
    </rPh>
    <rPh sb="13" eb="15">
      <t>ヒツヨウ</t>
    </rPh>
    <phoneticPr fontId="5"/>
  </si>
  <si>
    <t>　補助金等に係る予算の執行の適正化に関する法律に基づき、年度終了後に実績報告を受け、当該年度における執行状況を確認しているところ、概ね計画どおり執行しており、目標に見合った活動実績である。</t>
    <rPh sb="1" eb="4">
      <t>ホジョキン</t>
    </rPh>
    <rPh sb="4" eb="5">
      <t>トウ</t>
    </rPh>
    <rPh sb="6" eb="7">
      <t>カカ</t>
    </rPh>
    <rPh sb="8" eb="10">
      <t>ヨサン</t>
    </rPh>
    <rPh sb="11" eb="13">
      <t>シッコウ</t>
    </rPh>
    <rPh sb="14" eb="17">
      <t>テキセイカ</t>
    </rPh>
    <rPh sb="18" eb="19">
      <t>カン</t>
    </rPh>
    <rPh sb="21" eb="23">
      <t>ホウリツ</t>
    </rPh>
    <rPh sb="24" eb="25">
      <t>モト</t>
    </rPh>
    <rPh sb="28" eb="30">
      <t>ネンド</t>
    </rPh>
    <rPh sb="30" eb="32">
      <t>シュウリョウ</t>
    </rPh>
    <rPh sb="32" eb="33">
      <t>ゴ</t>
    </rPh>
    <rPh sb="34" eb="36">
      <t>ジッセキ</t>
    </rPh>
    <rPh sb="36" eb="38">
      <t>ホウコク</t>
    </rPh>
    <rPh sb="39" eb="40">
      <t>ウ</t>
    </rPh>
    <rPh sb="42" eb="44">
      <t>トウガイ</t>
    </rPh>
    <rPh sb="44" eb="46">
      <t>ネンド</t>
    </rPh>
    <rPh sb="50" eb="52">
      <t>シッコウ</t>
    </rPh>
    <rPh sb="52" eb="54">
      <t>ジョウキョウ</t>
    </rPh>
    <rPh sb="55" eb="57">
      <t>カクニン</t>
    </rPh>
    <rPh sb="65" eb="66">
      <t>オオム</t>
    </rPh>
    <rPh sb="67" eb="69">
      <t>ケイカク</t>
    </rPh>
    <rPh sb="72" eb="74">
      <t>シッコウ</t>
    </rPh>
    <rPh sb="79" eb="81">
      <t>モクヒョウ</t>
    </rPh>
    <rPh sb="82" eb="84">
      <t>ミア</t>
    </rPh>
    <rPh sb="86" eb="88">
      <t>カツドウ</t>
    </rPh>
    <rPh sb="88" eb="90">
      <t>ジッセキ</t>
    </rPh>
    <phoneticPr fontId="5"/>
  </si>
  <si>
    <t>　警察施設の仮設庁舎は、被災地における警察活動拠点として充分に活用されている。</t>
    <rPh sb="1" eb="3">
      <t>ケイサツ</t>
    </rPh>
    <rPh sb="3" eb="5">
      <t>シセツ</t>
    </rPh>
    <rPh sb="6" eb="8">
      <t>カセツ</t>
    </rPh>
    <rPh sb="8" eb="10">
      <t>チョウシャ</t>
    </rPh>
    <rPh sb="12" eb="15">
      <t>ヒサイチ</t>
    </rPh>
    <rPh sb="19" eb="21">
      <t>ケイサツ</t>
    </rPh>
    <rPh sb="21" eb="23">
      <t>カツドウ</t>
    </rPh>
    <rPh sb="23" eb="25">
      <t>キョテン</t>
    </rPh>
    <rPh sb="28" eb="30">
      <t>ジュウブン</t>
    </rPh>
    <rPh sb="31" eb="33">
      <t>カツヨウ</t>
    </rPh>
    <phoneticPr fontId="5"/>
  </si>
  <si>
    <t>　本事業に係る災害警備活動等は、国を挙げて推進している東日本大震災からの復興につき基盤となるものであり、国として必要な財源を補助する必要がある。</t>
    <rPh sb="1" eb="2">
      <t>ホン</t>
    </rPh>
    <rPh sb="2" eb="4">
      <t>ジギョウ</t>
    </rPh>
    <rPh sb="5" eb="6">
      <t>カカ</t>
    </rPh>
    <rPh sb="7" eb="9">
      <t>サイガイ</t>
    </rPh>
    <rPh sb="9" eb="11">
      <t>ケイビ</t>
    </rPh>
    <rPh sb="11" eb="13">
      <t>カツドウ</t>
    </rPh>
    <rPh sb="13" eb="14">
      <t>トウ</t>
    </rPh>
    <rPh sb="16" eb="17">
      <t>クニ</t>
    </rPh>
    <rPh sb="18" eb="19">
      <t>ア</t>
    </rPh>
    <rPh sb="21" eb="23">
      <t>スイシン</t>
    </rPh>
    <rPh sb="27" eb="28">
      <t>ヒガシ</t>
    </rPh>
    <rPh sb="28" eb="30">
      <t>ニホン</t>
    </rPh>
    <rPh sb="30" eb="33">
      <t>ダイシンサイ</t>
    </rPh>
    <rPh sb="36" eb="38">
      <t>フッコウ</t>
    </rPh>
    <rPh sb="41" eb="43">
      <t>キバン</t>
    </rPh>
    <rPh sb="52" eb="53">
      <t>クニ</t>
    </rPh>
    <rPh sb="56" eb="58">
      <t>ヒツヨウ</t>
    </rPh>
    <rPh sb="59" eb="61">
      <t>ザイゲン</t>
    </rPh>
    <rPh sb="62" eb="64">
      <t>ホジョ</t>
    </rPh>
    <rPh sb="66" eb="68">
      <t>ヒツヨウ</t>
    </rPh>
    <phoneticPr fontId="5"/>
  </si>
  <si>
    <t>　契約に際しては一般競争入札を促進することとしており、コストの水準は妥当なものである。</t>
    <rPh sb="1" eb="3">
      <t>ケイヤク</t>
    </rPh>
    <rPh sb="4" eb="5">
      <t>サイ</t>
    </rPh>
    <rPh sb="8" eb="10">
      <t>イッパン</t>
    </rPh>
    <rPh sb="10" eb="12">
      <t>キョウソウ</t>
    </rPh>
    <rPh sb="12" eb="14">
      <t>ニュウサツ</t>
    </rPh>
    <rPh sb="15" eb="17">
      <t>ソクシン</t>
    </rPh>
    <rPh sb="31" eb="33">
      <t>スイジュン</t>
    </rPh>
    <rPh sb="34" eb="36">
      <t>ダトウ</t>
    </rPh>
    <phoneticPr fontId="5"/>
  </si>
  <si>
    <t>　警察法及び警察法施行令の規定に基づき、都道府県警察に要する経費の応分の負担を行っている。</t>
    <rPh sb="1" eb="4">
      <t>ケイサツホウ</t>
    </rPh>
    <rPh sb="4" eb="5">
      <t>オヨ</t>
    </rPh>
    <rPh sb="6" eb="9">
      <t>ケイサツホウ</t>
    </rPh>
    <rPh sb="9" eb="12">
      <t>セコウレイ</t>
    </rPh>
    <rPh sb="13" eb="15">
      <t>キテイ</t>
    </rPh>
    <rPh sb="16" eb="17">
      <t>モト</t>
    </rPh>
    <rPh sb="39" eb="40">
      <t>オコナ</t>
    </rPh>
    <phoneticPr fontId="5"/>
  </si>
  <si>
    <t>　警察法及び警察法施行令の規定に基づき、都道府県警察に要する経費の応分の負担を行っているものであり、成果実績は成果目標に見合ったものとなっている。</t>
    <rPh sb="1" eb="4">
      <t>ケイサツホウ</t>
    </rPh>
    <rPh sb="4" eb="5">
      <t>オヨ</t>
    </rPh>
    <rPh sb="6" eb="9">
      <t>ケイサツホウ</t>
    </rPh>
    <rPh sb="9" eb="12">
      <t>セコウレイ</t>
    </rPh>
    <rPh sb="13" eb="15">
      <t>キテイ</t>
    </rPh>
    <rPh sb="16" eb="17">
      <t>モト</t>
    </rPh>
    <rPh sb="39" eb="40">
      <t>オコナ</t>
    </rPh>
    <rPh sb="50" eb="52">
      <t>セイカ</t>
    </rPh>
    <rPh sb="52" eb="54">
      <t>ジッセキ</t>
    </rPh>
    <rPh sb="55" eb="57">
      <t>セイカ</t>
    </rPh>
    <rPh sb="57" eb="59">
      <t>モクヒョウ</t>
    </rPh>
    <rPh sb="60" eb="62">
      <t>ミア</t>
    </rPh>
    <phoneticPr fontId="5"/>
  </si>
  <si>
    <t>福島県石油業協同組合</t>
    <rPh sb="0" eb="3">
      <t>フクシマケン</t>
    </rPh>
    <rPh sb="3" eb="5">
      <t>セキユ</t>
    </rPh>
    <rPh sb="5" eb="6">
      <t>ギョウ</t>
    </rPh>
    <rPh sb="6" eb="8">
      <t>キョウドウ</t>
    </rPh>
    <rPh sb="8" eb="10">
      <t>クミアイ</t>
    </rPh>
    <phoneticPr fontId="5"/>
  </si>
  <si>
    <t>随意契約</t>
    <rPh sb="0" eb="2">
      <t>ズイイ</t>
    </rPh>
    <rPh sb="2" eb="4">
      <t>ケイヤク</t>
    </rPh>
    <phoneticPr fontId="5"/>
  </si>
  <si>
    <t>-</t>
    <phoneticPr fontId="5"/>
  </si>
  <si>
    <t>86,326/１</t>
    <phoneticPr fontId="5"/>
  </si>
  <si>
    <t>宮城県警察</t>
    <rPh sb="0" eb="3">
      <t>ミヤギケン</t>
    </rPh>
    <rPh sb="3" eb="5">
      <t>ケイサツ</t>
    </rPh>
    <rPh sb="4" eb="5">
      <t>サツ</t>
    </rPh>
    <phoneticPr fontId="5"/>
  </si>
  <si>
    <t>-</t>
    <phoneticPr fontId="5"/>
  </si>
  <si>
    <t>都道府県警察費補助金の執行額／年度　　　　　　　　　　　　　　</t>
    <rPh sb="0" eb="4">
      <t>トドウフケン</t>
    </rPh>
    <rPh sb="4" eb="6">
      <t>ケイサツ</t>
    </rPh>
    <rPh sb="6" eb="7">
      <t>ヒ</t>
    </rPh>
    <rPh sb="7" eb="10">
      <t>ホジョキン</t>
    </rPh>
    <rPh sb="11" eb="13">
      <t>シッコウ</t>
    </rPh>
    <rPh sb="13" eb="14">
      <t>ガク</t>
    </rPh>
    <rPh sb="15" eb="17">
      <t>ネンド</t>
    </rPh>
    <phoneticPr fontId="5"/>
  </si>
  <si>
    <t>執行額
　　/年度</t>
    <rPh sb="0" eb="2">
      <t>シッコウ</t>
    </rPh>
    <rPh sb="2" eb="3">
      <t>ガク</t>
    </rPh>
    <rPh sb="7" eb="9">
      <t>ネンド</t>
    </rPh>
    <phoneticPr fontId="5"/>
  </si>
  <si>
    <t>　被災地の一刻も早い復旧・復興のため、災害警備活動に必要な車両燃料費及び機動隊超過勤務手当、警察署等仮設庁舎の賃貸借料等について補助している。
（補助率について、車両燃料費及び警察署等仮設庁舎の賃貸借料は10分の５、機動隊超過勤務手当は10分の10）</t>
    <rPh sb="1" eb="4">
      <t>ヒサイチ</t>
    </rPh>
    <rPh sb="5" eb="7">
      <t>イッコク</t>
    </rPh>
    <rPh sb="8" eb="9">
      <t>ハヤ</t>
    </rPh>
    <rPh sb="10" eb="12">
      <t>フッキュウ</t>
    </rPh>
    <rPh sb="13" eb="15">
      <t>フッコウ</t>
    </rPh>
    <rPh sb="19" eb="21">
      <t>サイガイ</t>
    </rPh>
    <rPh sb="21" eb="23">
      <t>ケイビ</t>
    </rPh>
    <rPh sb="23" eb="25">
      <t>カツドウ</t>
    </rPh>
    <rPh sb="26" eb="28">
      <t>ヒツヨウ</t>
    </rPh>
    <rPh sb="29" eb="31">
      <t>シャリョウ</t>
    </rPh>
    <rPh sb="31" eb="34">
      <t>ネンリョウヒ</t>
    </rPh>
    <rPh sb="34" eb="35">
      <t>オヨ</t>
    </rPh>
    <rPh sb="36" eb="39">
      <t>キドウタイ</t>
    </rPh>
    <rPh sb="39" eb="41">
      <t>チョウカ</t>
    </rPh>
    <rPh sb="41" eb="43">
      <t>キンム</t>
    </rPh>
    <rPh sb="43" eb="45">
      <t>テアテ</t>
    </rPh>
    <rPh sb="46" eb="49">
      <t>ケイサツショ</t>
    </rPh>
    <rPh sb="49" eb="50">
      <t>トウ</t>
    </rPh>
    <rPh sb="50" eb="52">
      <t>カセツ</t>
    </rPh>
    <rPh sb="52" eb="54">
      <t>チョウシャ</t>
    </rPh>
    <rPh sb="55" eb="58">
      <t>チンタイシャク</t>
    </rPh>
    <rPh sb="58" eb="59">
      <t>リョウ</t>
    </rPh>
    <rPh sb="59" eb="60">
      <t>トウ</t>
    </rPh>
    <rPh sb="64" eb="66">
      <t>ホジョ</t>
    </rPh>
    <phoneticPr fontId="5"/>
  </si>
  <si>
    <t>　被災地の一刻も早い復旧・復興のため、引き続き継続した事業の実施が不可欠である。</t>
    <rPh sb="1" eb="4">
      <t>ヒサイチ</t>
    </rPh>
    <rPh sb="5" eb="7">
      <t>イッコク</t>
    </rPh>
    <rPh sb="8" eb="9">
      <t>ハヤ</t>
    </rPh>
    <rPh sb="10" eb="12">
      <t>フッキュウ</t>
    </rPh>
    <rPh sb="13" eb="15">
      <t>フッコウ</t>
    </rPh>
    <rPh sb="19" eb="20">
      <t>ヒ</t>
    </rPh>
    <rPh sb="21" eb="22">
      <t>ツヅ</t>
    </rPh>
    <rPh sb="23" eb="25">
      <t>ケイゾク</t>
    </rPh>
    <rPh sb="27" eb="29">
      <t>ジギョウ</t>
    </rPh>
    <rPh sb="30" eb="32">
      <t>ジッシ</t>
    </rPh>
    <rPh sb="33" eb="36">
      <t>フカケツ</t>
    </rPh>
    <phoneticPr fontId="5"/>
  </si>
  <si>
    <t>△</t>
  </si>
  <si>
    <t>　前年度の実績を踏まえ、事業規模の見直しを行った結果、前年度よりは執行率が向上したものの、なお見込みより実績が下回ったものである。</t>
    <rPh sb="1" eb="4">
      <t>ゼンネンド</t>
    </rPh>
    <rPh sb="5" eb="7">
      <t>ジッセキ</t>
    </rPh>
    <rPh sb="8" eb="9">
      <t>フ</t>
    </rPh>
    <rPh sb="12" eb="14">
      <t>ジギョウ</t>
    </rPh>
    <rPh sb="14" eb="16">
      <t>キボ</t>
    </rPh>
    <rPh sb="17" eb="19">
      <t>ミナオ</t>
    </rPh>
    <rPh sb="21" eb="22">
      <t>オコナ</t>
    </rPh>
    <rPh sb="24" eb="26">
      <t>ケッカ</t>
    </rPh>
    <rPh sb="27" eb="30">
      <t>ゼンネンド</t>
    </rPh>
    <rPh sb="33" eb="35">
      <t>シッコウ</t>
    </rPh>
    <rPh sb="35" eb="36">
      <t>リツ</t>
    </rPh>
    <rPh sb="37" eb="39">
      <t>コウジョウ</t>
    </rPh>
    <rPh sb="47" eb="49">
      <t>ミコ</t>
    </rPh>
    <rPh sb="52" eb="54">
      <t>ジッセキ</t>
    </rPh>
    <rPh sb="55" eb="57">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</si>
</sst>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9525</xdr:colOff>
      <xdr:row>139</xdr:row>
      <xdr:rowOff>161925</xdr:rowOff>
    </xdr:from>
    <xdr:to>
      <xdr:col>33</xdr:col>
      <xdr:colOff>104775</xdr:colOff>
      <xdr:row>141</xdr:row>
      <xdr:rowOff>238125</xdr:rowOff>
    </xdr:to>
    <xdr:sp macro="" textlink="">
      <xdr:nvSpPr>
        <xdr:cNvPr id="2" name="正方形/長方形 1"/>
        <xdr:cNvSpPr/>
      </xdr:nvSpPr>
      <xdr:spPr>
        <a:xfrm>
          <a:off x="4210050" y="30251400"/>
          <a:ext cx="2495550" cy="7810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142875</xdr:colOff>
      <xdr:row>139</xdr:row>
      <xdr:rowOff>266700</xdr:rowOff>
    </xdr:from>
    <xdr:to>
      <xdr:col>31</xdr:col>
      <xdr:colOff>66675</xdr:colOff>
      <xdr:row>141</xdr:row>
      <xdr:rowOff>66675</xdr:rowOff>
    </xdr:to>
    <xdr:sp macro="" textlink="">
      <xdr:nvSpPr>
        <xdr:cNvPr id="3" name="テキスト ボックス 2"/>
        <xdr:cNvSpPr txBox="1"/>
      </xdr:nvSpPr>
      <xdr:spPr>
        <a:xfrm>
          <a:off x="4743450" y="30356175"/>
          <a:ext cx="152400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復興庁</a:t>
          </a:r>
          <a:endParaRPr kumimoji="1" lang="en-US" altLang="ja-JP" sz="1100"/>
        </a:p>
        <a:p>
          <a:pPr algn="ctr"/>
          <a:r>
            <a:rPr kumimoji="1" lang="en-US" altLang="ja-JP" sz="1100"/>
            <a:t>86</a:t>
          </a:r>
          <a:r>
            <a:rPr kumimoji="1" lang="ja-JP" altLang="en-US" sz="1100"/>
            <a:t>百万円</a:t>
          </a:r>
        </a:p>
      </xdr:txBody>
    </xdr:sp>
    <xdr:clientData/>
  </xdr:twoCellAnchor>
  <xdr:twoCellAnchor>
    <xdr:from>
      <xdr:col>23</xdr:col>
      <xdr:colOff>19050</xdr:colOff>
      <xdr:row>142</xdr:row>
      <xdr:rowOff>38100</xdr:rowOff>
    </xdr:from>
    <xdr:to>
      <xdr:col>32</xdr:col>
      <xdr:colOff>9525</xdr:colOff>
      <xdr:row>143</xdr:row>
      <xdr:rowOff>238125</xdr:rowOff>
    </xdr:to>
    <xdr:sp macro="" textlink="">
      <xdr:nvSpPr>
        <xdr:cNvPr id="4" name="大かっこ 3"/>
        <xdr:cNvSpPr/>
      </xdr:nvSpPr>
      <xdr:spPr>
        <a:xfrm>
          <a:off x="4619625" y="31184850"/>
          <a:ext cx="1790700" cy="5524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133350</xdr:colOff>
      <xdr:row>142</xdr:row>
      <xdr:rowOff>171450</xdr:rowOff>
    </xdr:from>
    <xdr:to>
      <xdr:col>31</xdr:col>
      <xdr:colOff>57150</xdr:colOff>
      <xdr:row>143</xdr:row>
      <xdr:rowOff>152400</xdr:rowOff>
    </xdr:to>
    <xdr:sp macro="" textlink="">
      <xdr:nvSpPr>
        <xdr:cNvPr id="9" name="テキスト ボックス 8"/>
        <xdr:cNvSpPr txBox="1"/>
      </xdr:nvSpPr>
      <xdr:spPr>
        <a:xfrm>
          <a:off x="4733925" y="31318200"/>
          <a:ext cx="1524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警察庁へ移替え</a:t>
          </a:r>
        </a:p>
      </xdr:txBody>
    </xdr:sp>
    <xdr:clientData/>
  </xdr:twoCellAnchor>
  <xdr:twoCellAnchor>
    <xdr:from>
      <xdr:col>27</xdr:col>
      <xdr:colOff>95250</xdr:colOff>
      <xdr:row>143</xdr:row>
      <xdr:rowOff>247650</xdr:rowOff>
    </xdr:from>
    <xdr:to>
      <xdr:col>27</xdr:col>
      <xdr:colOff>95250</xdr:colOff>
      <xdr:row>145</xdr:row>
      <xdr:rowOff>66675</xdr:rowOff>
    </xdr:to>
    <xdr:cxnSp macro="">
      <xdr:nvCxnSpPr>
        <xdr:cNvPr id="7" name="直線矢印コネクタ 6"/>
        <xdr:cNvCxnSpPr/>
      </xdr:nvCxnSpPr>
      <xdr:spPr>
        <a:xfrm>
          <a:off x="5495925" y="31746825"/>
          <a:ext cx="0" cy="5238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xdr:colOff>
      <xdr:row>145</xdr:row>
      <xdr:rowOff>219075</xdr:rowOff>
    </xdr:from>
    <xdr:to>
      <xdr:col>33</xdr:col>
      <xdr:colOff>114300</xdr:colOff>
      <xdr:row>147</xdr:row>
      <xdr:rowOff>295275</xdr:rowOff>
    </xdr:to>
    <xdr:sp macro="" textlink="">
      <xdr:nvSpPr>
        <xdr:cNvPr id="12" name="正方形/長方形 11"/>
        <xdr:cNvSpPr/>
      </xdr:nvSpPr>
      <xdr:spPr>
        <a:xfrm>
          <a:off x="4219575" y="32423100"/>
          <a:ext cx="2495550" cy="7810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114300</xdr:colOff>
      <xdr:row>145</xdr:row>
      <xdr:rowOff>342900</xdr:rowOff>
    </xdr:from>
    <xdr:to>
      <xdr:col>31</xdr:col>
      <xdr:colOff>38100</xdr:colOff>
      <xdr:row>147</xdr:row>
      <xdr:rowOff>142875</xdr:rowOff>
    </xdr:to>
    <xdr:sp macro="" textlink="">
      <xdr:nvSpPr>
        <xdr:cNvPr id="13" name="テキスト ボックス 12"/>
        <xdr:cNvSpPr txBox="1"/>
      </xdr:nvSpPr>
      <xdr:spPr>
        <a:xfrm>
          <a:off x="4714875" y="32546925"/>
          <a:ext cx="152400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警察庁</a:t>
          </a:r>
          <a:endParaRPr kumimoji="1" lang="en-US" altLang="ja-JP" sz="1100"/>
        </a:p>
        <a:p>
          <a:pPr algn="ctr"/>
          <a:r>
            <a:rPr kumimoji="1" lang="en-US" altLang="ja-JP" sz="1100"/>
            <a:t>86</a:t>
          </a:r>
          <a:r>
            <a:rPr kumimoji="1" lang="ja-JP" altLang="en-US" sz="1100"/>
            <a:t>百万円</a:t>
          </a:r>
        </a:p>
      </xdr:txBody>
    </xdr:sp>
    <xdr:clientData/>
  </xdr:twoCellAnchor>
  <xdr:twoCellAnchor>
    <xdr:from>
      <xdr:col>15</xdr:col>
      <xdr:colOff>123824</xdr:colOff>
      <xdr:row>149</xdr:row>
      <xdr:rowOff>247649</xdr:rowOff>
    </xdr:from>
    <xdr:to>
      <xdr:col>40</xdr:col>
      <xdr:colOff>161924</xdr:colOff>
      <xdr:row>152</xdr:row>
      <xdr:rowOff>295275</xdr:rowOff>
    </xdr:to>
    <xdr:sp macro="" textlink="">
      <xdr:nvSpPr>
        <xdr:cNvPr id="14" name="正方形/長方形 13"/>
        <xdr:cNvSpPr/>
      </xdr:nvSpPr>
      <xdr:spPr>
        <a:xfrm>
          <a:off x="3124199" y="33861374"/>
          <a:ext cx="5038725" cy="11049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76200</xdr:colOff>
      <xdr:row>147</xdr:row>
      <xdr:rowOff>323850</xdr:rowOff>
    </xdr:from>
    <xdr:to>
      <xdr:col>27</xdr:col>
      <xdr:colOff>76200</xdr:colOff>
      <xdr:row>149</xdr:row>
      <xdr:rowOff>142875</xdr:rowOff>
    </xdr:to>
    <xdr:cxnSp macro="">
      <xdr:nvCxnSpPr>
        <xdr:cNvPr id="15" name="直線矢印コネクタ 14"/>
        <xdr:cNvCxnSpPr/>
      </xdr:nvCxnSpPr>
      <xdr:spPr>
        <a:xfrm>
          <a:off x="5476875" y="33232725"/>
          <a:ext cx="0" cy="5238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28575</xdr:colOff>
      <xdr:row>149</xdr:row>
      <xdr:rowOff>133351</xdr:rowOff>
    </xdr:from>
    <xdr:to>
      <xdr:col>35</xdr:col>
      <xdr:colOff>114300</xdr:colOff>
      <xdr:row>150</xdr:row>
      <xdr:rowOff>47626</xdr:rowOff>
    </xdr:to>
    <xdr:sp macro="" textlink="">
      <xdr:nvSpPr>
        <xdr:cNvPr id="16" name="テキスト ボックス 15"/>
        <xdr:cNvSpPr txBox="1"/>
      </xdr:nvSpPr>
      <xdr:spPr>
        <a:xfrm>
          <a:off x="6229350" y="33747076"/>
          <a:ext cx="8858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a:t>
          </a:r>
          <a:r>
            <a:rPr kumimoji="1" lang="en-US" altLang="ja-JP" sz="1100"/>
            <a:t>】</a:t>
          </a:r>
        </a:p>
      </xdr:txBody>
    </xdr:sp>
    <xdr:clientData/>
  </xdr:twoCellAnchor>
  <xdr:twoCellAnchor>
    <xdr:from>
      <xdr:col>15</xdr:col>
      <xdr:colOff>161925</xdr:colOff>
      <xdr:row>149</xdr:row>
      <xdr:rowOff>276225</xdr:rowOff>
    </xdr:from>
    <xdr:to>
      <xdr:col>20</xdr:col>
      <xdr:colOff>104775</xdr:colOff>
      <xdr:row>150</xdr:row>
      <xdr:rowOff>257175</xdr:rowOff>
    </xdr:to>
    <xdr:sp macro="" textlink="">
      <xdr:nvSpPr>
        <xdr:cNvPr id="17" name="テキスト ボックス 16"/>
        <xdr:cNvSpPr txBox="1"/>
      </xdr:nvSpPr>
      <xdr:spPr>
        <a:xfrm>
          <a:off x="3162300" y="33889950"/>
          <a:ext cx="9429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Ａ．県警察</a:t>
          </a:r>
        </a:p>
      </xdr:txBody>
    </xdr:sp>
    <xdr:clientData/>
  </xdr:twoCellAnchor>
  <xdr:twoCellAnchor>
    <xdr:from>
      <xdr:col>16</xdr:col>
      <xdr:colOff>85725</xdr:colOff>
      <xdr:row>150</xdr:row>
      <xdr:rowOff>342899</xdr:rowOff>
    </xdr:from>
    <xdr:to>
      <xdr:col>27</xdr:col>
      <xdr:colOff>85725</xdr:colOff>
      <xdr:row>152</xdr:row>
      <xdr:rowOff>200024</xdr:rowOff>
    </xdr:to>
    <xdr:sp macro="" textlink="">
      <xdr:nvSpPr>
        <xdr:cNvPr id="18" name="正方形/長方形 17"/>
        <xdr:cNvSpPr/>
      </xdr:nvSpPr>
      <xdr:spPr>
        <a:xfrm>
          <a:off x="3286125" y="34309049"/>
          <a:ext cx="2200275" cy="5619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142875</xdr:colOff>
      <xdr:row>150</xdr:row>
      <xdr:rowOff>333374</xdr:rowOff>
    </xdr:from>
    <xdr:to>
      <xdr:col>39</xdr:col>
      <xdr:colOff>142875</xdr:colOff>
      <xdr:row>152</xdr:row>
      <xdr:rowOff>190499</xdr:rowOff>
    </xdr:to>
    <xdr:sp macro="" textlink="">
      <xdr:nvSpPr>
        <xdr:cNvPr id="19" name="正方形/長方形 18"/>
        <xdr:cNvSpPr/>
      </xdr:nvSpPr>
      <xdr:spPr>
        <a:xfrm>
          <a:off x="5743575" y="34299524"/>
          <a:ext cx="2200275" cy="5619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151</xdr:row>
      <xdr:rowOff>9525</xdr:rowOff>
    </xdr:from>
    <xdr:to>
      <xdr:col>25</xdr:col>
      <xdr:colOff>152400</xdr:colOff>
      <xdr:row>152</xdr:row>
      <xdr:rowOff>161925</xdr:rowOff>
    </xdr:to>
    <xdr:sp macro="" textlink="">
      <xdr:nvSpPr>
        <xdr:cNvPr id="21" name="テキスト ボックス 20"/>
        <xdr:cNvSpPr txBox="1"/>
      </xdr:nvSpPr>
      <xdr:spPr>
        <a:xfrm>
          <a:off x="3629025" y="34328100"/>
          <a:ext cx="152400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福島県警察</a:t>
          </a:r>
          <a:endParaRPr kumimoji="1" lang="en-US" altLang="ja-JP" sz="1100"/>
        </a:p>
        <a:p>
          <a:pPr algn="ctr"/>
          <a:r>
            <a:rPr kumimoji="1" lang="en-US" altLang="ja-JP" sz="1100"/>
            <a:t>81</a:t>
          </a:r>
          <a:r>
            <a:rPr kumimoji="1" lang="ja-JP" altLang="en-US" sz="1100"/>
            <a:t>百万円</a:t>
          </a:r>
        </a:p>
      </xdr:txBody>
    </xdr:sp>
    <xdr:clientData/>
  </xdr:twoCellAnchor>
  <xdr:twoCellAnchor>
    <xdr:from>
      <xdr:col>30</xdr:col>
      <xdr:colOff>133350</xdr:colOff>
      <xdr:row>151</xdr:row>
      <xdr:rowOff>19050</xdr:rowOff>
    </xdr:from>
    <xdr:to>
      <xdr:col>38</xdr:col>
      <xdr:colOff>57150</xdr:colOff>
      <xdr:row>152</xdr:row>
      <xdr:rowOff>171450</xdr:rowOff>
    </xdr:to>
    <xdr:sp macro="" textlink="">
      <xdr:nvSpPr>
        <xdr:cNvPr id="22" name="テキスト ボックス 21"/>
        <xdr:cNvSpPr txBox="1"/>
      </xdr:nvSpPr>
      <xdr:spPr>
        <a:xfrm>
          <a:off x="6134100" y="34337625"/>
          <a:ext cx="152400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県警察（２機関）</a:t>
          </a:r>
          <a:endParaRPr kumimoji="1" lang="en-US" altLang="ja-JP" sz="1100"/>
        </a:p>
        <a:p>
          <a:pPr algn="ctr"/>
          <a:r>
            <a:rPr kumimoji="1" lang="ja-JP" altLang="en-US" sz="1100"/>
            <a:t>６百万円</a:t>
          </a:r>
        </a:p>
      </xdr:txBody>
    </xdr:sp>
    <xdr:clientData/>
  </xdr:twoCellAnchor>
  <xdr:twoCellAnchor>
    <xdr:from>
      <xdr:col>18</xdr:col>
      <xdr:colOff>47625</xdr:colOff>
      <xdr:row>153</xdr:row>
      <xdr:rowOff>342900</xdr:rowOff>
    </xdr:from>
    <xdr:to>
      <xdr:col>18</xdr:col>
      <xdr:colOff>47625</xdr:colOff>
      <xdr:row>155</xdr:row>
      <xdr:rowOff>161925</xdr:rowOff>
    </xdr:to>
    <xdr:cxnSp macro="">
      <xdr:nvCxnSpPr>
        <xdr:cNvPr id="23" name="直線矢印コネクタ 22"/>
        <xdr:cNvCxnSpPr/>
      </xdr:nvCxnSpPr>
      <xdr:spPr>
        <a:xfrm>
          <a:off x="3648075" y="35366325"/>
          <a:ext cx="0" cy="5238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66675</xdr:colOff>
      <xdr:row>154</xdr:row>
      <xdr:rowOff>0</xdr:rowOff>
    </xdr:from>
    <xdr:to>
      <xdr:col>33</xdr:col>
      <xdr:colOff>66675</xdr:colOff>
      <xdr:row>155</xdr:row>
      <xdr:rowOff>171450</xdr:rowOff>
    </xdr:to>
    <xdr:cxnSp macro="">
      <xdr:nvCxnSpPr>
        <xdr:cNvPr id="24" name="直線矢印コネクタ 23"/>
        <xdr:cNvCxnSpPr/>
      </xdr:nvCxnSpPr>
      <xdr:spPr>
        <a:xfrm>
          <a:off x="6667500" y="35375850"/>
          <a:ext cx="0" cy="5238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47625</xdr:colOff>
      <xdr:row>153</xdr:row>
      <xdr:rowOff>342900</xdr:rowOff>
    </xdr:from>
    <xdr:to>
      <xdr:col>33</xdr:col>
      <xdr:colOff>66675</xdr:colOff>
      <xdr:row>153</xdr:row>
      <xdr:rowOff>342900</xdr:rowOff>
    </xdr:to>
    <xdr:cxnSp macro="">
      <xdr:nvCxnSpPr>
        <xdr:cNvPr id="10" name="直線コネクタ 9"/>
        <xdr:cNvCxnSpPr/>
      </xdr:nvCxnSpPr>
      <xdr:spPr>
        <a:xfrm>
          <a:off x="3648075" y="35366325"/>
          <a:ext cx="3019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185738</xdr:colOff>
      <xdr:row>152</xdr:row>
      <xdr:rowOff>200024</xdr:rowOff>
    </xdr:from>
    <xdr:to>
      <xdr:col>21</xdr:col>
      <xdr:colOff>190500</xdr:colOff>
      <xdr:row>154</xdr:row>
      <xdr:rowOff>0</xdr:rowOff>
    </xdr:to>
    <xdr:cxnSp macro="">
      <xdr:nvCxnSpPr>
        <xdr:cNvPr id="25" name="直線コネクタ 24"/>
        <xdr:cNvCxnSpPr>
          <a:stCxn id="18" idx="2"/>
        </xdr:cNvCxnSpPr>
      </xdr:nvCxnSpPr>
      <xdr:spPr>
        <a:xfrm>
          <a:off x="4386263" y="34871024"/>
          <a:ext cx="4762" cy="5048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19051</xdr:colOff>
      <xdr:row>155</xdr:row>
      <xdr:rowOff>228600</xdr:rowOff>
    </xdr:from>
    <xdr:to>
      <xdr:col>21</xdr:col>
      <xdr:colOff>114301</xdr:colOff>
      <xdr:row>156</xdr:row>
      <xdr:rowOff>95250</xdr:rowOff>
    </xdr:to>
    <xdr:sp macro="" textlink="">
      <xdr:nvSpPr>
        <xdr:cNvPr id="29" name="テキスト ボックス 28"/>
        <xdr:cNvSpPr txBox="1"/>
      </xdr:nvSpPr>
      <xdr:spPr>
        <a:xfrm>
          <a:off x="3019426" y="35956875"/>
          <a:ext cx="12954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物品購入等</a:t>
          </a:r>
          <a:r>
            <a:rPr kumimoji="1" lang="en-US" altLang="ja-JP" sz="1000"/>
            <a:t>〉</a:t>
          </a:r>
          <a:endParaRPr kumimoji="1" lang="ja-JP" altLang="en-US" sz="1000"/>
        </a:p>
      </xdr:txBody>
    </xdr:sp>
    <xdr:clientData/>
  </xdr:twoCellAnchor>
  <xdr:twoCellAnchor>
    <xdr:from>
      <xdr:col>15</xdr:col>
      <xdr:colOff>28576</xdr:colOff>
      <xdr:row>156</xdr:row>
      <xdr:rowOff>95250</xdr:rowOff>
    </xdr:from>
    <xdr:to>
      <xdr:col>21</xdr:col>
      <xdr:colOff>123826</xdr:colOff>
      <xdr:row>156</xdr:row>
      <xdr:rowOff>314325</xdr:rowOff>
    </xdr:to>
    <xdr:sp macro="" textlink="">
      <xdr:nvSpPr>
        <xdr:cNvPr id="30" name="テキスト ボックス 29"/>
        <xdr:cNvSpPr txBox="1"/>
      </xdr:nvSpPr>
      <xdr:spPr>
        <a:xfrm>
          <a:off x="3028951" y="36175950"/>
          <a:ext cx="12954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a:t>
          </a:r>
          <a:r>
            <a:rPr kumimoji="1" lang="en-US" altLang="ja-JP" sz="1000"/>
            <a:t>】</a:t>
          </a:r>
          <a:endParaRPr kumimoji="1" lang="ja-JP" altLang="en-US" sz="1000"/>
        </a:p>
      </xdr:txBody>
    </xdr:sp>
    <xdr:clientData/>
  </xdr:twoCellAnchor>
  <xdr:twoCellAnchor>
    <xdr:from>
      <xdr:col>12</xdr:col>
      <xdr:colOff>152400</xdr:colOff>
      <xdr:row>156</xdr:row>
      <xdr:rowOff>333375</xdr:rowOff>
    </xdr:from>
    <xdr:to>
      <xdr:col>25</xdr:col>
      <xdr:colOff>47625</xdr:colOff>
      <xdr:row>158</xdr:row>
      <xdr:rowOff>295275</xdr:rowOff>
    </xdr:to>
    <xdr:sp macro="" textlink="">
      <xdr:nvSpPr>
        <xdr:cNvPr id="31" name="正方形/長方形 30"/>
        <xdr:cNvSpPr/>
      </xdr:nvSpPr>
      <xdr:spPr>
        <a:xfrm>
          <a:off x="2552700" y="36414075"/>
          <a:ext cx="2495550" cy="666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157</xdr:row>
      <xdr:rowOff>85725</xdr:rowOff>
    </xdr:from>
    <xdr:to>
      <xdr:col>22</xdr:col>
      <xdr:colOff>114300</xdr:colOff>
      <xdr:row>158</xdr:row>
      <xdr:rowOff>238125</xdr:rowOff>
    </xdr:to>
    <xdr:sp macro="" textlink="">
      <xdr:nvSpPr>
        <xdr:cNvPr id="32" name="テキスト ボックス 31"/>
        <xdr:cNvSpPr txBox="1"/>
      </xdr:nvSpPr>
      <xdr:spPr>
        <a:xfrm>
          <a:off x="2990850" y="36518850"/>
          <a:ext cx="152400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Ｂ．民間業者（１者）</a:t>
          </a:r>
          <a:endParaRPr kumimoji="1" lang="en-US" altLang="ja-JP" sz="1100"/>
        </a:p>
        <a:p>
          <a:pPr algn="ctr"/>
          <a:r>
            <a:rPr kumimoji="1" lang="en-US" altLang="ja-JP" sz="1100"/>
            <a:t>147</a:t>
          </a:r>
          <a:r>
            <a:rPr kumimoji="1" lang="ja-JP" altLang="en-US" sz="1100"/>
            <a:t>百万円</a:t>
          </a:r>
        </a:p>
      </xdr:txBody>
    </xdr:sp>
    <xdr:clientData/>
  </xdr:twoCellAnchor>
  <xdr:twoCellAnchor>
    <xdr:from>
      <xdr:col>14</xdr:col>
      <xdr:colOff>28575</xdr:colOff>
      <xdr:row>159</xdr:row>
      <xdr:rowOff>28575</xdr:rowOff>
    </xdr:from>
    <xdr:to>
      <xdr:col>23</xdr:col>
      <xdr:colOff>19050</xdr:colOff>
      <xdr:row>160</xdr:row>
      <xdr:rowOff>228600</xdr:rowOff>
    </xdr:to>
    <xdr:sp macro="" textlink="">
      <xdr:nvSpPr>
        <xdr:cNvPr id="33" name="大かっこ 32"/>
        <xdr:cNvSpPr/>
      </xdr:nvSpPr>
      <xdr:spPr>
        <a:xfrm>
          <a:off x="2828925" y="37166550"/>
          <a:ext cx="1790700" cy="5524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180975</xdr:colOff>
      <xdr:row>159</xdr:row>
      <xdr:rowOff>152400</xdr:rowOff>
    </xdr:from>
    <xdr:to>
      <xdr:col>22</xdr:col>
      <xdr:colOff>104775</xdr:colOff>
      <xdr:row>160</xdr:row>
      <xdr:rowOff>133350</xdr:rowOff>
    </xdr:to>
    <xdr:sp macro="" textlink="">
      <xdr:nvSpPr>
        <xdr:cNvPr id="35" name="テキスト ボックス 34"/>
        <xdr:cNvSpPr txBox="1"/>
      </xdr:nvSpPr>
      <xdr:spPr>
        <a:xfrm>
          <a:off x="2981325" y="37290375"/>
          <a:ext cx="1524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ガソリンの納入</a:t>
          </a:r>
        </a:p>
      </xdr:txBody>
    </xdr:sp>
    <xdr:clientData/>
  </xdr:twoCellAnchor>
  <xdr:twoCellAnchor>
    <xdr:from>
      <xdr:col>15</xdr:col>
      <xdr:colOff>28575</xdr:colOff>
      <xdr:row>160</xdr:row>
      <xdr:rowOff>247650</xdr:rowOff>
    </xdr:from>
    <xdr:to>
      <xdr:col>22</xdr:col>
      <xdr:colOff>152400</xdr:colOff>
      <xdr:row>161</xdr:row>
      <xdr:rowOff>228600</xdr:rowOff>
    </xdr:to>
    <xdr:sp macro="" textlink="">
      <xdr:nvSpPr>
        <xdr:cNvPr id="36" name="テキスト ボックス 35"/>
        <xdr:cNvSpPr txBox="1"/>
      </xdr:nvSpPr>
      <xdr:spPr>
        <a:xfrm>
          <a:off x="3028950" y="37738050"/>
          <a:ext cx="1524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総事業費を記載</a:t>
          </a:r>
        </a:p>
      </xdr:txBody>
    </xdr:sp>
    <xdr:clientData/>
  </xdr:twoCellAnchor>
  <xdr:twoCellAnchor>
    <xdr:from>
      <xdr:col>30</xdr:col>
      <xdr:colOff>19051</xdr:colOff>
      <xdr:row>156</xdr:row>
      <xdr:rowOff>28575</xdr:rowOff>
    </xdr:from>
    <xdr:to>
      <xdr:col>36</xdr:col>
      <xdr:colOff>114301</xdr:colOff>
      <xdr:row>156</xdr:row>
      <xdr:rowOff>247650</xdr:rowOff>
    </xdr:to>
    <xdr:sp macro="" textlink="">
      <xdr:nvSpPr>
        <xdr:cNvPr id="37" name="テキスト ボックス 36"/>
        <xdr:cNvSpPr txBox="1"/>
      </xdr:nvSpPr>
      <xdr:spPr>
        <a:xfrm>
          <a:off x="6019801" y="36109275"/>
          <a:ext cx="12954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超過勤務手当</a:t>
          </a:r>
          <a:r>
            <a:rPr kumimoji="1" lang="en-US" altLang="ja-JP" sz="1000"/>
            <a:t>〉</a:t>
          </a:r>
          <a:endParaRPr kumimoji="1" lang="ja-JP" altLang="en-US" sz="1000"/>
        </a:p>
      </xdr:txBody>
    </xdr:sp>
    <xdr:clientData/>
  </xdr:twoCellAnchor>
  <xdr:twoCellAnchor>
    <xdr:from>
      <xdr:col>27</xdr:col>
      <xdr:colOff>133350</xdr:colOff>
      <xdr:row>156</xdr:row>
      <xdr:rowOff>323850</xdr:rowOff>
    </xdr:from>
    <xdr:to>
      <xdr:col>40</xdr:col>
      <xdr:colOff>28575</xdr:colOff>
      <xdr:row>158</xdr:row>
      <xdr:rowOff>285750</xdr:rowOff>
    </xdr:to>
    <xdr:sp macro="" textlink="">
      <xdr:nvSpPr>
        <xdr:cNvPr id="38" name="正方形/長方形 37"/>
        <xdr:cNvSpPr/>
      </xdr:nvSpPr>
      <xdr:spPr>
        <a:xfrm>
          <a:off x="5534025" y="36404550"/>
          <a:ext cx="2495550" cy="666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47625</xdr:colOff>
      <xdr:row>157</xdr:row>
      <xdr:rowOff>66675</xdr:rowOff>
    </xdr:from>
    <xdr:to>
      <xdr:col>37</xdr:col>
      <xdr:colOff>171450</xdr:colOff>
      <xdr:row>158</xdr:row>
      <xdr:rowOff>219075</xdr:rowOff>
    </xdr:to>
    <xdr:sp macro="" textlink="">
      <xdr:nvSpPr>
        <xdr:cNvPr id="39" name="テキスト ボックス 38"/>
        <xdr:cNvSpPr txBox="1"/>
      </xdr:nvSpPr>
      <xdr:spPr>
        <a:xfrm>
          <a:off x="6048375" y="36499800"/>
          <a:ext cx="152400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Ｃ．警察職員</a:t>
          </a:r>
          <a:endParaRPr kumimoji="1" lang="en-US" altLang="ja-JP" sz="1100"/>
        </a:p>
        <a:p>
          <a:pPr algn="ctr"/>
          <a:r>
            <a:rPr kumimoji="1" lang="ja-JP" altLang="en-US" sz="1100"/>
            <a:t>７百万円</a:t>
          </a:r>
        </a:p>
      </xdr:txBody>
    </xdr:sp>
    <xdr:clientData/>
  </xdr:twoCellAnchor>
  <xdr:twoCellAnchor>
    <xdr:from>
      <xdr:col>28</xdr:col>
      <xdr:colOff>114300</xdr:colOff>
      <xdr:row>159</xdr:row>
      <xdr:rowOff>47625</xdr:rowOff>
    </xdr:from>
    <xdr:to>
      <xdr:col>40</xdr:col>
      <xdr:colOff>0</xdr:colOff>
      <xdr:row>160</xdr:row>
      <xdr:rowOff>247650</xdr:rowOff>
    </xdr:to>
    <xdr:sp macro="" textlink="">
      <xdr:nvSpPr>
        <xdr:cNvPr id="40" name="大かっこ 39"/>
        <xdr:cNvSpPr/>
      </xdr:nvSpPr>
      <xdr:spPr>
        <a:xfrm>
          <a:off x="5715000" y="37185600"/>
          <a:ext cx="2286000" cy="5524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47625</xdr:colOff>
      <xdr:row>159</xdr:row>
      <xdr:rowOff>85725</xdr:rowOff>
    </xdr:from>
    <xdr:to>
      <xdr:col>39</xdr:col>
      <xdr:colOff>85725</xdr:colOff>
      <xdr:row>160</xdr:row>
      <xdr:rowOff>266700</xdr:rowOff>
    </xdr:to>
    <xdr:sp macro="" textlink="">
      <xdr:nvSpPr>
        <xdr:cNvPr id="42" name="テキスト ボックス 41"/>
        <xdr:cNvSpPr txBox="1"/>
      </xdr:nvSpPr>
      <xdr:spPr>
        <a:xfrm>
          <a:off x="5848350" y="37223700"/>
          <a:ext cx="20383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機動隊員に係る超過勤務手当に対し、所要額を支出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election activeCell="AG117" sqref="AG117:AX11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78" t="s">
        <v>377</v>
      </c>
      <c r="AR2" s="678"/>
      <c r="AS2" s="59" t="str">
        <f>IF(OR(AQ2="　", AQ2=""), "", "-")</f>
        <v/>
      </c>
      <c r="AT2" s="679">
        <v>21</v>
      </c>
      <c r="AU2" s="679"/>
      <c r="AV2" s="60" t="str">
        <f>IF(AW2="", "", "-")</f>
        <v/>
      </c>
      <c r="AW2" s="680"/>
      <c r="AX2" s="680"/>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378</v>
      </c>
      <c r="AK3" s="639"/>
      <c r="AL3" s="639"/>
      <c r="AM3" s="639"/>
      <c r="AN3" s="639"/>
      <c r="AO3" s="639"/>
      <c r="AP3" s="639"/>
      <c r="AQ3" s="639"/>
      <c r="AR3" s="639"/>
      <c r="AS3" s="639"/>
      <c r="AT3" s="639"/>
      <c r="AU3" s="639"/>
      <c r="AV3" s="639"/>
      <c r="AW3" s="639"/>
      <c r="AX3" s="36" t="s">
        <v>91</v>
      </c>
    </row>
    <row r="4" spans="1:50" ht="24.75" customHeight="1">
      <c r="A4" s="455" t="s">
        <v>30</v>
      </c>
      <c r="B4" s="456"/>
      <c r="C4" s="456"/>
      <c r="D4" s="456"/>
      <c r="E4" s="456"/>
      <c r="F4" s="456"/>
      <c r="G4" s="429" t="s">
        <v>386</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380</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3" t="s">
        <v>213</v>
      </c>
      <c r="H5" s="615"/>
      <c r="I5" s="615"/>
      <c r="J5" s="615"/>
      <c r="K5" s="615"/>
      <c r="L5" s="615"/>
      <c r="M5" s="654" t="s">
        <v>92</v>
      </c>
      <c r="N5" s="655"/>
      <c r="O5" s="655"/>
      <c r="P5" s="655"/>
      <c r="Q5" s="655"/>
      <c r="R5" s="656"/>
      <c r="S5" s="614" t="s">
        <v>109</v>
      </c>
      <c r="T5" s="615"/>
      <c r="U5" s="615"/>
      <c r="V5" s="615"/>
      <c r="W5" s="615"/>
      <c r="X5" s="616"/>
      <c r="Y5" s="446" t="s">
        <v>3</v>
      </c>
      <c r="Z5" s="447"/>
      <c r="AA5" s="447"/>
      <c r="AB5" s="447"/>
      <c r="AC5" s="447"/>
      <c r="AD5" s="448"/>
      <c r="AE5" s="449" t="s">
        <v>384</v>
      </c>
      <c r="AF5" s="450"/>
      <c r="AG5" s="450"/>
      <c r="AH5" s="450"/>
      <c r="AI5" s="450"/>
      <c r="AJ5" s="450"/>
      <c r="AK5" s="450"/>
      <c r="AL5" s="450"/>
      <c r="AM5" s="450"/>
      <c r="AN5" s="450"/>
      <c r="AO5" s="450"/>
      <c r="AP5" s="451"/>
      <c r="AQ5" s="452" t="s">
        <v>385</v>
      </c>
      <c r="AR5" s="453"/>
      <c r="AS5" s="453"/>
      <c r="AT5" s="453"/>
      <c r="AU5" s="453"/>
      <c r="AV5" s="453"/>
      <c r="AW5" s="453"/>
      <c r="AX5" s="454"/>
    </row>
    <row r="6" spans="1:50" ht="39" customHeight="1">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383</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1" t="s">
        <v>25</v>
      </c>
      <c r="B7" s="482"/>
      <c r="C7" s="482"/>
      <c r="D7" s="482"/>
      <c r="E7" s="482"/>
      <c r="F7" s="482"/>
      <c r="G7" s="483" t="s">
        <v>389</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390</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398</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438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v>579</v>
      </c>
      <c r="Q13" s="176"/>
      <c r="R13" s="176"/>
      <c r="S13" s="176"/>
      <c r="T13" s="176"/>
      <c r="U13" s="176"/>
      <c r="V13" s="177"/>
      <c r="W13" s="175">
        <v>300</v>
      </c>
      <c r="X13" s="176"/>
      <c r="Y13" s="176"/>
      <c r="Z13" s="176"/>
      <c r="AA13" s="176"/>
      <c r="AB13" s="176"/>
      <c r="AC13" s="177"/>
      <c r="AD13" s="175">
        <v>169</v>
      </c>
      <c r="AE13" s="176"/>
      <c r="AF13" s="176"/>
      <c r="AG13" s="176"/>
      <c r="AH13" s="176"/>
      <c r="AI13" s="176"/>
      <c r="AJ13" s="177"/>
      <c r="AK13" s="175">
        <v>111</v>
      </c>
      <c r="AL13" s="176"/>
      <c r="AM13" s="176"/>
      <c r="AN13" s="176"/>
      <c r="AO13" s="176"/>
      <c r="AP13" s="176"/>
      <c r="AQ13" s="177"/>
      <c r="AR13" s="189"/>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v>-25</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6"/>
      <c r="K15" s="426"/>
      <c r="L15" s="426"/>
      <c r="M15" s="426"/>
      <c r="N15" s="426"/>
      <c r="O15" s="427"/>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c r="A16" s="397"/>
      <c r="B16" s="398"/>
      <c r="C16" s="398"/>
      <c r="D16" s="398"/>
      <c r="E16" s="398"/>
      <c r="F16" s="399"/>
      <c r="G16" s="502"/>
      <c r="H16" s="503"/>
      <c r="I16" s="179" t="s">
        <v>63</v>
      </c>
      <c r="J16" s="426"/>
      <c r="K16" s="426"/>
      <c r="L16" s="426"/>
      <c r="M16" s="426"/>
      <c r="N16" s="426"/>
      <c r="O16" s="427"/>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26" t="s">
        <v>22</v>
      </c>
      <c r="J18" s="627"/>
      <c r="K18" s="627"/>
      <c r="L18" s="627"/>
      <c r="M18" s="627"/>
      <c r="N18" s="627"/>
      <c r="O18" s="628"/>
      <c r="P18" s="648">
        <f>SUM(P13:V17)</f>
        <v>554</v>
      </c>
      <c r="Q18" s="649"/>
      <c r="R18" s="649"/>
      <c r="S18" s="649"/>
      <c r="T18" s="649"/>
      <c r="U18" s="649"/>
      <c r="V18" s="650"/>
      <c r="W18" s="648">
        <f>SUM(W13:AC17)</f>
        <v>300</v>
      </c>
      <c r="X18" s="649"/>
      <c r="Y18" s="649"/>
      <c r="Z18" s="649"/>
      <c r="AA18" s="649"/>
      <c r="AB18" s="649"/>
      <c r="AC18" s="650"/>
      <c r="AD18" s="648">
        <f t="shared" ref="AD18" si="0">SUM(AD13:AJ17)</f>
        <v>169</v>
      </c>
      <c r="AE18" s="649"/>
      <c r="AF18" s="649"/>
      <c r="AG18" s="649"/>
      <c r="AH18" s="649"/>
      <c r="AI18" s="649"/>
      <c r="AJ18" s="650"/>
      <c r="AK18" s="648">
        <f t="shared" ref="AK18" si="1">SUM(AK13:AQ17)</f>
        <v>111</v>
      </c>
      <c r="AL18" s="649"/>
      <c r="AM18" s="649"/>
      <c r="AN18" s="649"/>
      <c r="AO18" s="649"/>
      <c r="AP18" s="649"/>
      <c r="AQ18" s="650"/>
      <c r="AR18" s="648">
        <f t="shared" ref="AR18" si="2">SUM(AR13:AX17)</f>
        <v>0</v>
      </c>
      <c r="AS18" s="649"/>
      <c r="AT18" s="649"/>
      <c r="AU18" s="649"/>
      <c r="AV18" s="649"/>
      <c r="AW18" s="649"/>
      <c r="AX18" s="651"/>
    </row>
    <row r="19" spans="1:50" ht="24.75" customHeight="1">
      <c r="A19" s="397"/>
      <c r="B19" s="398"/>
      <c r="C19" s="398"/>
      <c r="D19" s="398"/>
      <c r="E19" s="398"/>
      <c r="F19" s="399"/>
      <c r="G19" s="646" t="s">
        <v>10</v>
      </c>
      <c r="H19" s="647"/>
      <c r="I19" s="647"/>
      <c r="J19" s="647"/>
      <c r="K19" s="647"/>
      <c r="L19" s="647"/>
      <c r="M19" s="647"/>
      <c r="N19" s="647"/>
      <c r="O19" s="647"/>
      <c r="P19" s="175">
        <v>365</v>
      </c>
      <c r="Q19" s="176"/>
      <c r="R19" s="176"/>
      <c r="S19" s="176"/>
      <c r="T19" s="176"/>
      <c r="U19" s="176"/>
      <c r="V19" s="177"/>
      <c r="W19" s="175">
        <v>125</v>
      </c>
      <c r="X19" s="176"/>
      <c r="Y19" s="176"/>
      <c r="Z19" s="176"/>
      <c r="AA19" s="176"/>
      <c r="AB19" s="176"/>
      <c r="AC19" s="177"/>
      <c r="AD19" s="175">
        <v>86</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c r="A20" s="494"/>
      <c r="B20" s="495"/>
      <c r="C20" s="495"/>
      <c r="D20" s="495"/>
      <c r="E20" s="495"/>
      <c r="F20" s="496"/>
      <c r="G20" s="646" t="s">
        <v>11</v>
      </c>
      <c r="H20" s="647"/>
      <c r="I20" s="647"/>
      <c r="J20" s="647"/>
      <c r="K20" s="647"/>
      <c r="L20" s="647"/>
      <c r="M20" s="647"/>
      <c r="N20" s="647"/>
      <c r="O20" s="647"/>
      <c r="P20" s="652">
        <f>IF(P18=0, "-", P19/P18)</f>
        <v>0.65884476534296033</v>
      </c>
      <c r="Q20" s="652"/>
      <c r="R20" s="652"/>
      <c r="S20" s="652"/>
      <c r="T20" s="652"/>
      <c r="U20" s="652"/>
      <c r="V20" s="652"/>
      <c r="W20" s="652">
        <f>IF(W18=0, "-", W19/W18)</f>
        <v>0.41666666666666669</v>
      </c>
      <c r="X20" s="652"/>
      <c r="Y20" s="652"/>
      <c r="Z20" s="652"/>
      <c r="AA20" s="652"/>
      <c r="AB20" s="652"/>
      <c r="AC20" s="652"/>
      <c r="AD20" s="652">
        <f>IF(AD18=0, "-", AD19/AD18)</f>
        <v>0.50887573964497046</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435</v>
      </c>
      <c r="AV22" s="71"/>
      <c r="AW22" s="72" t="s">
        <v>355</v>
      </c>
      <c r="AX22" s="73"/>
    </row>
    <row r="23" spans="1:50" ht="22.5" customHeight="1">
      <c r="A23" s="130"/>
      <c r="B23" s="128"/>
      <c r="C23" s="128"/>
      <c r="D23" s="128"/>
      <c r="E23" s="128"/>
      <c r="F23" s="129"/>
      <c r="G23" s="74" t="s">
        <v>391</v>
      </c>
      <c r="H23" s="75"/>
      <c r="I23" s="75"/>
      <c r="J23" s="75"/>
      <c r="K23" s="75"/>
      <c r="L23" s="75"/>
      <c r="M23" s="75"/>
      <c r="N23" s="75"/>
      <c r="O23" s="76"/>
      <c r="P23" s="219" t="s">
        <v>392</v>
      </c>
      <c r="Q23" s="234"/>
      <c r="R23" s="234"/>
      <c r="S23" s="234"/>
      <c r="T23" s="234"/>
      <c r="U23" s="234"/>
      <c r="V23" s="234"/>
      <c r="W23" s="234"/>
      <c r="X23" s="235"/>
      <c r="Y23" s="228" t="s">
        <v>14</v>
      </c>
      <c r="Z23" s="229"/>
      <c r="AA23" s="230"/>
      <c r="AB23" s="167" t="s">
        <v>393</v>
      </c>
      <c r="AC23" s="168"/>
      <c r="AD23" s="168"/>
      <c r="AE23" s="88">
        <v>448</v>
      </c>
      <c r="AF23" s="89"/>
      <c r="AG23" s="89"/>
      <c r="AH23" s="89"/>
      <c r="AI23" s="90"/>
      <c r="AJ23" s="88">
        <v>237</v>
      </c>
      <c r="AK23" s="89"/>
      <c r="AL23" s="89"/>
      <c r="AM23" s="89"/>
      <c r="AN23" s="90"/>
      <c r="AO23" s="88">
        <v>165</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393</v>
      </c>
      <c r="AC24" s="197"/>
      <c r="AD24" s="197"/>
      <c r="AE24" s="88" t="s">
        <v>394</v>
      </c>
      <c r="AF24" s="89"/>
      <c r="AG24" s="89"/>
      <c r="AH24" s="89"/>
      <c r="AI24" s="90"/>
      <c r="AJ24" s="88" t="s">
        <v>394</v>
      </c>
      <c r="AK24" s="89"/>
      <c r="AL24" s="89"/>
      <c r="AM24" s="89"/>
      <c r="AN24" s="90"/>
      <c r="AO24" s="88" t="s">
        <v>394</v>
      </c>
      <c r="AP24" s="89"/>
      <c r="AQ24" s="89"/>
      <c r="AR24" s="89"/>
      <c r="AS24" s="90"/>
      <c r="AT24" s="88" t="s">
        <v>394</v>
      </c>
      <c r="AU24" s="89"/>
      <c r="AV24" s="89"/>
      <c r="AW24" s="89"/>
      <c r="AX24" s="90"/>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394</v>
      </c>
      <c r="AF25" s="89"/>
      <c r="AG25" s="89"/>
      <c r="AH25" s="89"/>
      <c r="AI25" s="90"/>
      <c r="AJ25" s="88" t="s">
        <v>394</v>
      </c>
      <c r="AK25" s="89"/>
      <c r="AL25" s="89"/>
      <c r="AM25" s="89"/>
      <c r="AN25" s="90"/>
      <c r="AO25" s="88" t="s">
        <v>394</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395</v>
      </c>
      <c r="H68" s="234"/>
      <c r="I68" s="234"/>
      <c r="J68" s="234"/>
      <c r="K68" s="234"/>
      <c r="L68" s="234"/>
      <c r="M68" s="234"/>
      <c r="N68" s="234"/>
      <c r="O68" s="234"/>
      <c r="P68" s="234"/>
      <c r="Q68" s="234"/>
      <c r="R68" s="234"/>
      <c r="S68" s="234"/>
      <c r="T68" s="234"/>
      <c r="U68" s="234"/>
      <c r="V68" s="234"/>
      <c r="W68" s="234"/>
      <c r="X68" s="235"/>
      <c r="Y68" s="617" t="s">
        <v>66</v>
      </c>
      <c r="Z68" s="618"/>
      <c r="AA68" s="619"/>
      <c r="AB68" s="111" t="s">
        <v>393</v>
      </c>
      <c r="AC68" s="112"/>
      <c r="AD68" s="113"/>
      <c r="AE68" s="88">
        <v>365</v>
      </c>
      <c r="AF68" s="89"/>
      <c r="AG68" s="89"/>
      <c r="AH68" s="89"/>
      <c r="AI68" s="90"/>
      <c r="AJ68" s="88">
        <v>125</v>
      </c>
      <c r="AK68" s="89"/>
      <c r="AL68" s="89"/>
      <c r="AM68" s="89"/>
      <c r="AN68" s="90"/>
      <c r="AO68" s="88">
        <v>86</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393</v>
      </c>
      <c r="AC69" s="203"/>
      <c r="AD69" s="204"/>
      <c r="AE69" s="88">
        <v>553</v>
      </c>
      <c r="AF69" s="89"/>
      <c r="AG69" s="89"/>
      <c r="AH69" s="89"/>
      <c r="AI69" s="90"/>
      <c r="AJ69" s="88">
        <v>300</v>
      </c>
      <c r="AK69" s="89"/>
      <c r="AL69" s="89"/>
      <c r="AM69" s="89"/>
      <c r="AN69" s="90"/>
      <c r="AO69" s="88">
        <v>169</v>
      </c>
      <c r="AP69" s="89"/>
      <c r="AQ69" s="89"/>
      <c r="AR69" s="89"/>
      <c r="AS69" s="90"/>
      <c r="AT69" s="88">
        <v>111</v>
      </c>
      <c r="AU69" s="89"/>
      <c r="AV69" s="89"/>
      <c r="AW69" s="89"/>
      <c r="AX69" s="349"/>
      <c r="AY69" s="10"/>
      <c r="AZ69" s="10"/>
      <c r="BA69" s="10"/>
      <c r="BB69" s="10"/>
      <c r="BC69" s="10"/>
      <c r="BD69" s="10"/>
      <c r="BE69" s="10"/>
      <c r="BF69" s="10"/>
      <c r="BG69" s="10"/>
      <c r="BH69" s="10"/>
    </row>
    <row r="70" spans="1:60" ht="33" hidden="1" customHeight="1">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436</v>
      </c>
      <c r="H83" s="295"/>
      <c r="I83" s="295"/>
      <c r="J83" s="295"/>
      <c r="K83" s="295"/>
      <c r="L83" s="295"/>
      <c r="M83" s="295"/>
      <c r="N83" s="295"/>
      <c r="O83" s="295"/>
      <c r="P83" s="295"/>
      <c r="Q83" s="295"/>
      <c r="R83" s="295"/>
      <c r="S83" s="295"/>
      <c r="T83" s="295"/>
      <c r="U83" s="295"/>
      <c r="V83" s="295"/>
      <c r="W83" s="295"/>
      <c r="X83" s="295"/>
      <c r="Y83" s="535" t="s">
        <v>17</v>
      </c>
      <c r="Z83" s="536"/>
      <c r="AA83" s="537"/>
      <c r="AB83" s="664" t="s">
        <v>396</v>
      </c>
      <c r="AC83" s="115"/>
      <c r="AD83" s="116"/>
      <c r="AE83" s="205">
        <v>365473</v>
      </c>
      <c r="AF83" s="206"/>
      <c r="AG83" s="206"/>
      <c r="AH83" s="206"/>
      <c r="AI83" s="206"/>
      <c r="AJ83" s="205">
        <v>124752</v>
      </c>
      <c r="AK83" s="206"/>
      <c r="AL83" s="206"/>
      <c r="AM83" s="206"/>
      <c r="AN83" s="206"/>
      <c r="AO83" s="205">
        <v>86326</v>
      </c>
      <c r="AP83" s="206"/>
      <c r="AQ83" s="206"/>
      <c r="AR83" s="206"/>
      <c r="AS83" s="206"/>
      <c r="AT83" s="88">
        <v>111063</v>
      </c>
      <c r="AU83" s="89"/>
      <c r="AV83" s="89"/>
      <c r="AW83" s="89"/>
      <c r="AX83" s="349"/>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437</v>
      </c>
      <c r="AC84" s="92"/>
      <c r="AD84" s="93"/>
      <c r="AE84" s="91" t="s">
        <v>403</v>
      </c>
      <c r="AF84" s="92"/>
      <c r="AG84" s="92"/>
      <c r="AH84" s="92"/>
      <c r="AI84" s="93"/>
      <c r="AJ84" s="91" t="s">
        <v>404</v>
      </c>
      <c r="AK84" s="92"/>
      <c r="AL84" s="92"/>
      <c r="AM84" s="92"/>
      <c r="AN84" s="93"/>
      <c r="AO84" s="91" t="s">
        <v>433</v>
      </c>
      <c r="AP84" s="92"/>
      <c r="AQ84" s="92"/>
      <c r="AR84" s="92"/>
      <c r="AS84" s="93"/>
      <c r="AT84" s="91" t="s">
        <v>402</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1"/>
      <c r="B98" s="602"/>
      <c r="C98" s="532" t="s">
        <v>397</v>
      </c>
      <c r="D98" s="533"/>
      <c r="E98" s="533"/>
      <c r="F98" s="533"/>
      <c r="G98" s="533"/>
      <c r="H98" s="533"/>
      <c r="I98" s="533"/>
      <c r="J98" s="533"/>
      <c r="K98" s="534"/>
      <c r="L98" s="175">
        <v>111</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111</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379</v>
      </c>
      <c r="AE108" s="343"/>
      <c r="AF108" s="343"/>
      <c r="AG108" s="339" t="s">
        <v>420</v>
      </c>
      <c r="AH108" s="340"/>
      <c r="AI108" s="340"/>
      <c r="AJ108" s="340"/>
      <c r="AK108" s="340"/>
      <c r="AL108" s="340"/>
      <c r="AM108" s="340"/>
      <c r="AN108" s="340"/>
      <c r="AO108" s="340"/>
      <c r="AP108" s="340"/>
      <c r="AQ108" s="340"/>
      <c r="AR108" s="340"/>
      <c r="AS108" s="340"/>
      <c r="AT108" s="340"/>
      <c r="AU108" s="340"/>
      <c r="AV108" s="340"/>
      <c r="AW108" s="340"/>
      <c r="AX108" s="341"/>
    </row>
    <row r="109" spans="1:50" ht="48"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379</v>
      </c>
      <c r="AE109" s="294"/>
      <c r="AF109" s="294"/>
      <c r="AG109" s="273" t="s">
        <v>426</v>
      </c>
      <c r="AH109" s="250"/>
      <c r="AI109" s="250"/>
      <c r="AJ109" s="250"/>
      <c r="AK109" s="250"/>
      <c r="AL109" s="250"/>
      <c r="AM109" s="250"/>
      <c r="AN109" s="250"/>
      <c r="AO109" s="250"/>
      <c r="AP109" s="250"/>
      <c r="AQ109" s="250"/>
      <c r="AR109" s="250"/>
      <c r="AS109" s="250"/>
      <c r="AT109" s="250"/>
      <c r="AU109" s="250"/>
      <c r="AV109" s="250"/>
      <c r="AW109" s="250"/>
      <c r="AX109" s="274"/>
    </row>
    <row r="110" spans="1:50" ht="40.5"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379</v>
      </c>
      <c r="AE110" s="324"/>
      <c r="AF110" s="324"/>
      <c r="AG110" s="334" t="s">
        <v>421</v>
      </c>
      <c r="AH110" s="238"/>
      <c r="AI110" s="238"/>
      <c r="AJ110" s="238"/>
      <c r="AK110" s="238"/>
      <c r="AL110" s="238"/>
      <c r="AM110" s="238"/>
      <c r="AN110" s="238"/>
      <c r="AO110" s="238"/>
      <c r="AP110" s="238"/>
      <c r="AQ110" s="238"/>
      <c r="AR110" s="238"/>
      <c r="AS110" s="238"/>
      <c r="AT110" s="238"/>
      <c r="AU110" s="238"/>
      <c r="AV110" s="238"/>
      <c r="AW110" s="238"/>
      <c r="AX110" s="319"/>
    </row>
    <row r="111" spans="1:50" ht="26.2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379</v>
      </c>
      <c r="AE111" s="268"/>
      <c r="AF111" s="268"/>
      <c r="AG111" s="270" t="s">
        <v>422</v>
      </c>
      <c r="AH111" s="271"/>
      <c r="AI111" s="271"/>
      <c r="AJ111" s="271"/>
      <c r="AK111" s="271"/>
      <c r="AL111" s="271"/>
      <c r="AM111" s="271"/>
      <c r="AN111" s="271"/>
      <c r="AO111" s="271"/>
      <c r="AP111" s="271"/>
      <c r="AQ111" s="271"/>
      <c r="AR111" s="271"/>
      <c r="AS111" s="271"/>
      <c r="AT111" s="271"/>
      <c r="AU111" s="271"/>
      <c r="AV111" s="271"/>
      <c r="AW111" s="271"/>
      <c r="AX111" s="272"/>
    </row>
    <row r="112" spans="1:50" ht="30.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379</v>
      </c>
      <c r="AE112" s="294"/>
      <c r="AF112" s="294"/>
      <c r="AG112" s="270" t="s">
        <v>428</v>
      </c>
      <c r="AH112" s="271"/>
      <c r="AI112" s="271"/>
      <c r="AJ112" s="271"/>
      <c r="AK112" s="271"/>
      <c r="AL112" s="271"/>
      <c r="AM112" s="271"/>
      <c r="AN112" s="271"/>
      <c r="AO112" s="271"/>
      <c r="AP112" s="271"/>
      <c r="AQ112" s="271"/>
      <c r="AR112" s="271"/>
      <c r="AS112" s="271"/>
      <c r="AT112" s="271"/>
      <c r="AU112" s="271"/>
      <c r="AV112" s="271"/>
      <c r="AW112" s="271"/>
      <c r="AX112" s="272"/>
    </row>
    <row r="113" spans="1:64" ht="30.75" customHeight="1">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0" t="s">
        <v>427</v>
      </c>
      <c r="AH113" s="271"/>
      <c r="AI113" s="271"/>
      <c r="AJ113" s="271"/>
      <c r="AK113" s="271"/>
      <c r="AL113" s="271"/>
      <c r="AM113" s="271"/>
      <c r="AN113" s="271"/>
      <c r="AO113" s="271"/>
      <c r="AP113" s="271"/>
      <c r="AQ113" s="271"/>
      <c r="AR113" s="271"/>
      <c r="AS113" s="271"/>
      <c r="AT113" s="271"/>
      <c r="AU113" s="271"/>
      <c r="AV113" s="271"/>
      <c r="AW113" s="271"/>
      <c r="AX113" s="272"/>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399</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379</v>
      </c>
      <c r="AE115" s="294"/>
      <c r="AF115" s="294"/>
      <c r="AG115" s="273" t="s">
        <v>423</v>
      </c>
      <c r="AH115" s="250"/>
      <c r="AI115" s="250"/>
      <c r="AJ115" s="250"/>
      <c r="AK115" s="250"/>
      <c r="AL115" s="250"/>
      <c r="AM115" s="250"/>
      <c r="AN115" s="250"/>
      <c r="AO115" s="250"/>
      <c r="AP115" s="250"/>
      <c r="AQ115" s="250"/>
      <c r="AR115" s="250"/>
      <c r="AS115" s="250"/>
      <c r="AT115" s="250"/>
      <c r="AU115" s="250"/>
      <c r="AV115" s="250"/>
      <c r="AW115" s="250"/>
      <c r="AX115" s="274"/>
    </row>
    <row r="116" spans="1:64" ht="41.2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440</v>
      </c>
      <c r="AE116" s="253"/>
      <c r="AF116" s="253"/>
      <c r="AG116" s="582" t="s">
        <v>441</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1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399</v>
      </c>
      <c r="AE117" s="324"/>
      <c r="AF117" s="328"/>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42.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429</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399</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64" ht="55.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424</v>
      </c>
      <c r="AH120" s="250"/>
      <c r="AI120" s="250"/>
      <c r="AJ120" s="250"/>
      <c r="AK120" s="250"/>
      <c r="AL120" s="250"/>
      <c r="AM120" s="250"/>
      <c r="AN120" s="250"/>
      <c r="AO120" s="250"/>
      <c r="AP120" s="250"/>
      <c r="AQ120" s="250"/>
      <c r="AR120" s="250"/>
      <c r="AS120" s="250"/>
      <c r="AT120" s="250"/>
      <c r="AU120" s="250"/>
      <c r="AV120" s="250"/>
      <c r="AW120" s="250"/>
      <c r="AX120" s="274"/>
    </row>
    <row r="121" spans="1:64" ht="26.2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34" t="s">
        <v>425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399</v>
      </c>
      <c r="AE122" s="268"/>
      <c r="AF122" s="268"/>
      <c r="AG122" s="314" t="s">
        <v>400</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3"/>
      <c r="U125" s="336"/>
      <c r="V125" s="336"/>
      <c r="W125" s="336"/>
      <c r="X125" s="336"/>
      <c r="Y125" s="336"/>
      <c r="Z125" s="336"/>
      <c r="AA125" s="336"/>
      <c r="AB125" s="336"/>
      <c r="AC125" s="336"/>
      <c r="AD125" s="336"/>
      <c r="AE125" s="336"/>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5"/>
      <c r="C126" s="375" t="s">
        <v>64</v>
      </c>
      <c r="D126" s="423"/>
      <c r="E126" s="423"/>
      <c r="F126" s="424"/>
      <c r="G126" s="379" t="s">
        <v>401</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77" t="s">
        <v>68</v>
      </c>
      <c r="D127" s="578"/>
      <c r="E127" s="578"/>
      <c r="F127" s="579"/>
      <c r="G127" s="580" t="s">
        <v>439</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87.75" customHeight="1" thickBot="1">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84.75" customHeight="1" thickBot="1">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5.2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5" t="s">
        <v>224</v>
      </c>
      <c r="B137" s="311"/>
      <c r="C137" s="311"/>
      <c r="D137" s="311"/>
      <c r="E137" s="311"/>
      <c r="F137" s="311"/>
      <c r="G137" s="540" t="s">
        <v>382</v>
      </c>
      <c r="H137" s="541"/>
      <c r="I137" s="541"/>
      <c r="J137" s="541"/>
      <c r="K137" s="541"/>
      <c r="L137" s="541"/>
      <c r="M137" s="541"/>
      <c r="N137" s="541"/>
      <c r="O137" s="541"/>
      <c r="P137" s="542"/>
      <c r="Q137" s="311" t="s">
        <v>225</v>
      </c>
      <c r="R137" s="311"/>
      <c r="S137" s="311"/>
      <c r="T137" s="311"/>
      <c r="U137" s="311"/>
      <c r="V137" s="311"/>
      <c r="W137" s="552" t="s">
        <v>381</v>
      </c>
      <c r="X137" s="541"/>
      <c r="Y137" s="541"/>
      <c r="Z137" s="541"/>
      <c r="AA137" s="541"/>
      <c r="AB137" s="541"/>
      <c r="AC137" s="541"/>
      <c r="AD137" s="541"/>
      <c r="AE137" s="541"/>
      <c r="AF137" s="542"/>
      <c r="AG137" s="311" t="s">
        <v>226</v>
      </c>
      <c r="AH137" s="311"/>
      <c r="AI137" s="311"/>
      <c r="AJ137" s="311"/>
      <c r="AK137" s="311"/>
      <c r="AL137" s="311"/>
      <c r="AM137" s="512">
        <v>11</v>
      </c>
      <c r="AN137" s="513"/>
      <c r="AO137" s="513"/>
      <c r="AP137" s="513"/>
      <c r="AQ137" s="513"/>
      <c r="AR137" s="513"/>
      <c r="AS137" s="513"/>
      <c r="AT137" s="513"/>
      <c r="AU137" s="513"/>
      <c r="AV137" s="514"/>
      <c r="AW137" s="12"/>
      <c r="AX137" s="13"/>
    </row>
    <row r="138" spans="1:50" ht="19.899999999999999" customHeight="1" thickBot="1">
      <c r="A138" s="516" t="s">
        <v>227</v>
      </c>
      <c r="B138" s="421"/>
      <c r="C138" s="421"/>
      <c r="D138" s="421"/>
      <c r="E138" s="421"/>
      <c r="F138" s="421"/>
      <c r="G138" s="308" t="s">
        <v>387</v>
      </c>
      <c r="H138" s="309"/>
      <c r="I138" s="309"/>
      <c r="J138" s="309"/>
      <c r="K138" s="309"/>
      <c r="L138" s="309"/>
      <c r="M138" s="309"/>
      <c r="N138" s="309"/>
      <c r="O138" s="309"/>
      <c r="P138" s="310"/>
      <c r="Q138" s="421" t="s">
        <v>228</v>
      </c>
      <c r="R138" s="421"/>
      <c r="S138" s="421"/>
      <c r="T138" s="421"/>
      <c r="U138" s="421"/>
      <c r="V138" s="421"/>
      <c r="W138" s="308" t="s">
        <v>388</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c r="A178" s="359" t="s">
        <v>34</v>
      </c>
      <c r="B178" s="360"/>
      <c r="C178" s="360"/>
      <c r="D178" s="360"/>
      <c r="E178" s="360"/>
      <c r="F178" s="361"/>
      <c r="G178" s="368" t="s">
        <v>417</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376</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2.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2.5" customHeight="1">
      <c r="A180" s="362"/>
      <c r="B180" s="363"/>
      <c r="C180" s="363"/>
      <c r="D180" s="363"/>
      <c r="E180" s="363"/>
      <c r="F180" s="364"/>
      <c r="G180" s="353" t="s">
        <v>405</v>
      </c>
      <c r="H180" s="354"/>
      <c r="I180" s="354"/>
      <c r="J180" s="354"/>
      <c r="K180" s="355"/>
      <c r="L180" s="356" t="s">
        <v>406</v>
      </c>
      <c r="M180" s="357"/>
      <c r="N180" s="357"/>
      <c r="O180" s="357"/>
      <c r="P180" s="357"/>
      <c r="Q180" s="357"/>
      <c r="R180" s="357"/>
      <c r="S180" s="357"/>
      <c r="T180" s="357"/>
      <c r="U180" s="357"/>
      <c r="V180" s="357"/>
      <c r="W180" s="357"/>
      <c r="X180" s="358"/>
      <c r="Y180" s="388">
        <v>81</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2.5" customHeight="1">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2.5"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2.5"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2.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2.5"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2.5"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2.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2.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2.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2.5" customHeight="1" thickBot="1">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81</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22.5" customHeight="1">
      <c r="A191" s="362"/>
      <c r="B191" s="363"/>
      <c r="C191" s="363"/>
      <c r="D191" s="363"/>
      <c r="E191" s="363"/>
      <c r="F191" s="364"/>
      <c r="G191" s="368" t="s">
        <v>407</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2.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2.5" customHeight="1">
      <c r="A193" s="362"/>
      <c r="B193" s="363"/>
      <c r="C193" s="363"/>
      <c r="D193" s="363"/>
      <c r="E193" s="363"/>
      <c r="F193" s="364"/>
      <c r="G193" s="353" t="s">
        <v>408</v>
      </c>
      <c r="H193" s="354"/>
      <c r="I193" s="354"/>
      <c r="J193" s="354"/>
      <c r="K193" s="355"/>
      <c r="L193" s="356" t="s">
        <v>409</v>
      </c>
      <c r="M193" s="357"/>
      <c r="N193" s="357"/>
      <c r="O193" s="357"/>
      <c r="P193" s="357"/>
      <c r="Q193" s="357"/>
      <c r="R193" s="357"/>
      <c r="S193" s="357"/>
      <c r="T193" s="357"/>
      <c r="U193" s="357"/>
      <c r="V193" s="357"/>
      <c r="W193" s="357"/>
      <c r="X193" s="358"/>
      <c r="Y193" s="388">
        <v>147</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2.5"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2.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2.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2.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2.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2.5"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2.5"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2.5"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2.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2.5" customHeight="1" thickBot="1">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147</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22.5" customHeight="1">
      <c r="A204" s="362"/>
      <c r="B204" s="363"/>
      <c r="C204" s="363"/>
      <c r="D204" s="363"/>
      <c r="E204" s="363"/>
      <c r="F204" s="364"/>
      <c r="G204" s="368" t="s">
        <v>418</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361</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2.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2.5" customHeight="1">
      <c r="A206" s="362"/>
      <c r="B206" s="363"/>
      <c r="C206" s="363"/>
      <c r="D206" s="363"/>
      <c r="E206" s="363"/>
      <c r="F206" s="364"/>
      <c r="G206" s="353" t="s">
        <v>410</v>
      </c>
      <c r="H206" s="354"/>
      <c r="I206" s="354"/>
      <c r="J206" s="354"/>
      <c r="K206" s="355"/>
      <c r="L206" s="356" t="s">
        <v>411</v>
      </c>
      <c r="M206" s="357"/>
      <c r="N206" s="357"/>
      <c r="O206" s="357"/>
      <c r="P206" s="357"/>
      <c r="Q206" s="357"/>
      <c r="R206" s="357"/>
      <c r="S206" s="357"/>
      <c r="T206" s="357"/>
      <c r="U206" s="357"/>
      <c r="V206" s="357"/>
      <c r="W206" s="357"/>
      <c r="X206" s="358"/>
      <c r="Y206" s="388">
        <v>7</v>
      </c>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2.5" customHeight="1">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2.5"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2.5"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2.5"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2.5"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2.5"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2.5"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2.5"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2.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2.5" customHeight="1" thickBot="1">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7</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22.5" customHeight="1">
      <c r="A217" s="362"/>
      <c r="B217" s="363"/>
      <c r="C217" s="363"/>
      <c r="D217" s="363"/>
      <c r="E217" s="363"/>
      <c r="F217" s="364"/>
      <c r="G217" s="368" t="s">
        <v>362</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363</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2.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2.5" customHeight="1">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2.5"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2.5"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2.5"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2.5"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2.5"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2.5"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2.5"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2.5"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2.5"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2.5" customHeight="1">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c r="A236" s="566">
        <v>1</v>
      </c>
      <c r="B236" s="566">
        <v>1</v>
      </c>
      <c r="C236" s="567" t="s">
        <v>412</v>
      </c>
      <c r="D236" s="568"/>
      <c r="E236" s="568"/>
      <c r="F236" s="568"/>
      <c r="G236" s="568"/>
      <c r="H236" s="568"/>
      <c r="I236" s="568"/>
      <c r="J236" s="568"/>
      <c r="K236" s="568"/>
      <c r="L236" s="568"/>
      <c r="M236" s="567" t="s">
        <v>413</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81</v>
      </c>
      <c r="AL236" s="570"/>
      <c r="AM236" s="570"/>
      <c r="AN236" s="570"/>
      <c r="AO236" s="570"/>
      <c r="AP236" s="571"/>
      <c r="AQ236" s="567" t="s">
        <v>419</v>
      </c>
      <c r="AR236" s="568"/>
      <c r="AS236" s="568"/>
      <c r="AT236" s="568"/>
      <c r="AU236" s="567" t="s">
        <v>419</v>
      </c>
      <c r="AV236" s="568"/>
      <c r="AW236" s="568"/>
      <c r="AX236" s="568"/>
    </row>
    <row r="237" spans="1:50" ht="24" customHeight="1">
      <c r="A237" s="566">
        <v>2</v>
      </c>
      <c r="B237" s="566">
        <v>1</v>
      </c>
      <c r="C237" s="567" t="s">
        <v>416</v>
      </c>
      <c r="D237" s="568"/>
      <c r="E237" s="568"/>
      <c r="F237" s="568"/>
      <c r="G237" s="568"/>
      <c r="H237" s="568"/>
      <c r="I237" s="568"/>
      <c r="J237" s="568"/>
      <c r="K237" s="568"/>
      <c r="L237" s="568"/>
      <c r="M237" s="567" t="s">
        <v>413</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3</v>
      </c>
      <c r="AL237" s="570"/>
      <c r="AM237" s="570"/>
      <c r="AN237" s="570"/>
      <c r="AO237" s="570"/>
      <c r="AP237" s="571"/>
      <c r="AQ237" s="567" t="s">
        <v>419</v>
      </c>
      <c r="AR237" s="568"/>
      <c r="AS237" s="568"/>
      <c r="AT237" s="568"/>
      <c r="AU237" s="567" t="s">
        <v>419</v>
      </c>
      <c r="AV237" s="568"/>
      <c r="AW237" s="568"/>
      <c r="AX237" s="568"/>
    </row>
    <row r="238" spans="1:50" ht="24" customHeight="1">
      <c r="A238" s="566">
        <v>3</v>
      </c>
      <c r="B238" s="566">
        <v>1</v>
      </c>
      <c r="C238" s="567" t="s">
        <v>434</v>
      </c>
      <c r="D238" s="568"/>
      <c r="E238" s="568"/>
      <c r="F238" s="568"/>
      <c r="G238" s="568"/>
      <c r="H238" s="568"/>
      <c r="I238" s="568"/>
      <c r="J238" s="568"/>
      <c r="K238" s="568"/>
      <c r="L238" s="568"/>
      <c r="M238" s="676" t="s">
        <v>413</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7"/>
      <c r="AK238" s="569">
        <v>3</v>
      </c>
      <c r="AL238" s="570"/>
      <c r="AM238" s="570"/>
      <c r="AN238" s="570"/>
      <c r="AO238" s="570"/>
      <c r="AP238" s="571"/>
      <c r="AQ238" s="567" t="s">
        <v>432</v>
      </c>
      <c r="AR238" s="568"/>
      <c r="AS238" s="568"/>
      <c r="AT238" s="568"/>
      <c r="AU238" s="567" t="s">
        <v>419</v>
      </c>
      <c r="AV238" s="568"/>
      <c r="AW238" s="568"/>
      <c r="AX238" s="568"/>
    </row>
    <row r="239" spans="1:50" ht="24" hidden="1" customHeight="1">
      <c r="A239" s="566">
        <v>4</v>
      </c>
      <c r="B239" s="566">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c r="AL239" s="570"/>
      <c r="AM239" s="570"/>
      <c r="AN239" s="570"/>
      <c r="AO239" s="570"/>
      <c r="AP239" s="571"/>
      <c r="AQ239" s="567"/>
      <c r="AR239" s="568"/>
      <c r="AS239" s="568"/>
      <c r="AT239" s="568"/>
      <c r="AU239" s="569"/>
      <c r="AV239" s="570"/>
      <c r="AW239" s="570"/>
      <c r="AX239" s="571"/>
    </row>
    <row r="240" spans="1:50" ht="24" hidden="1" customHeight="1">
      <c r="A240" s="566">
        <v>5</v>
      </c>
      <c r="B240" s="566">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c r="AL240" s="570"/>
      <c r="AM240" s="570"/>
      <c r="AN240" s="570"/>
      <c r="AO240" s="570"/>
      <c r="AP240" s="571"/>
      <c r="AQ240" s="567"/>
      <c r="AR240" s="568"/>
      <c r="AS240" s="568"/>
      <c r="AT240" s="568"/>
      <c r="AU240" s="569"/>
      <c r="AV240" s="570"/>
      <c r="AW240" s="570"/>
      <c r="AX240" s="571"/>
    </row>
    <row r="241" spans="1:50" ht="24" hidden="1" customHeight="1">
      <c r="A241" s="566">
        <v>6</v>
      </c>
      <c r="B241" s="566">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c r="AL241" s="570"/>
      <c r="AM241" s="570"/>
      <c r="AN241" s="570"/>
      <c r="AO241" s="570"/>
      <c r="AP241" s="571"/>
      <c r="AQ241" s="567"/>
      <c r="AR241" s="568"/>
      <c r="AS241" s="568"/>
      <c r="AT241" s="568"/>
      <c r="AU241" s="569"/>
      <c r="AV241" s="570"/>
      <c r="AW241" s="570"/>
      <c r="AX241" s="571"/>
    </row>
    <row r="242" spans="1:50" ht="24" hidden="1" customHeight="1">
      <c r="A242" s="566">
        <v>7</v>
      </c>
      <c r="B242" s="566">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c r="AL242" s="570"/>
      <c r="AM242" s="570"/>
      <c r="AN242" s="570"/>
      <c r="AO242" s="570"/>
      <c r="AP242" s="571"/>
      <c r="AQ242" s="567"/>
      <c r="AR242" s="568"/>
      <c r="AS242" s="568"/>
      <c r="AT242" s="568"/>
      <c r="AU242" s="569"/>
      <c r="AV242" s="570"/>
      <c r="AW242" s="570"/>
      <c r="AX242" s="571"/>
    </row>
    <row r="243" spans="1:50" ht="24" hidden="1" customHeight="1">
      <c r="A243" s="566">
        <v>8</v>
      </c>
      <c r="B243" s="566">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c r="AL243" s="570"/>
      <c r="AM243" s="570"/>
      <c r="AN243" s="570"/>
      <c r="AO243" s="570"/>
      <c r="AP243" s="571"/>
      <c r="AQ243" s="567"/>
      <c r="AR243" s="568"/>
      <c r="AS243" s="568"/>
      <c r="AT243" s="568"/>
      <c r="AU243" s="569"/>
      <c r="AV243" s="570"/>
      <c r="AW243" s="570"/>
      <c r="AX243" s="571"/>
    </row>
    <row r="244" spans="1:50" ht="24" hidden="1" customHeight="1">
      <c r="A244" s="566">
        <v>9</v>
      </c>
      <c r="B244" s="566">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67"/>
      <c r="AR244" s="568"/>
      <c r="AS244" s="568"/>
      <c r="AT244" s="568"/>
      <c r="AU244" s="569"/>
      <c r="AV244" s="570"/>
      <c r="AW244" s="570"/>
      <c r="AX244" s="571"/>
    </row>
    <row r="245" spans="1:50" ht="24" hidden="1" customHeight="1">
      <c r="A245" s="566">
        <v>10</v>
      </c>
      <c r="B245" s="566">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67"/>
      <c r="AR245" s="568"/>
      <c r="AS245" s="568"/>
      <c r="AT245" s="568"/>
      <c r="AU245" s="569"/>
      <c r="AV245" s="570"/>
      <c r="AW245" s="570"/>
      <c r="AX245" s="571"/>
    </row>
    <row r="246" spans="1:50" ht="24" hidden="1" customHeight="1">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6"/>
      <c r="B268" s="566"/>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368</v>
      </c>
      <c r="AL268" s="232"/>
      <c r="AM268" s="232"/>
      <c r="AN268" s="232"/>
      <c r="AO268" s="232"/>
      <c r="AP268" s="232"/>
      <c r="AQ268" s="232" t="s">
        <v>23</v>
      </c>
      <c r="AR268" s="232"/>
      <c r="AS268" s="232"/>
      <c r="AT268" s="232"/>
      <c r="AU268" s="83" t="s">
        <v>24</v>
      </c>
      <c r="AV268" s="84"/>
      <c r="AW268" s="84"/>
      <c r="AX268" s="573"/>
    </row>
    <row r="269" spans="1:50" ht="24" customHeight="1">
      <c r="A269" s="566">
        <v>1</v>
      </c>
      <c r="B269" s="566">
        <v>1</v>
      </c>
      <c r="C269" s="567" t="s">
        <v>430</v>
      </c>
      <c r="D269" s="568"/>
      <c r="E269" s="568"/>
      <c r="F269" s="568"/>
      <c r="G269" s="568"/>
      <c r="H269" s="568"/>
      <c r="I269" s="568"/>
      <c r="J269" s="568"/>
      <c r="K269" s="568"/>
      <c r="L269" s="568"/>
      <c r="M269" s="567" t="s">
        <v>409</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v>147</v>
      </c>
      <c r="AL269" s="570"/>
      <c r="AM269" s="570"/>
      <c r="AN269" s="570"/>
      <c r="AO269" s="570"/>
      <c r="AP269" s="571"/>
      <c r="AQ269" s="567" t="s">
        <v>431</v>
      </c>
      <c r="AR269" s="568"/>
      <c r="AS269" s="568"/>
      <c r="AT269" s="568"/>
      <c r="AU269" s="567" t="s">
        <v>419</v>
      </c>
      <c r="AV269" s="568"/>
      <c r="AW269" s="568"/>
      <c r="AX269" s="568"/>
    </row>
    <row r="270" spans="1:50" ht="24" hidden="1" customHeight="1">
      <c r="A270" s="566">
        <v>2</v>
      </c>
      <c r="B270" s="566">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c r="AL270" s="570"/>
      <c r="AM270" s="570"/>
      <c r="AN270" s="570"/>
      <c r="AO270" s="570"/>
      <c r="AP270" s="571"/>
      <c r="AQ270" s="567"/>
      <c r="AR270" s="568"/>
      <c r="AS270" s="568"/>
      <c r="AT270" s="568"/>
      <c r="AU270" s="569"/>
      <c r="AV270" s="570"/>
      <c r="AW270" s="570"/>
      <c r="AX270" s="571"/>
    </row>
    <row r="271" spans="1:50" ht="24" hidden="1" customHeight="1">
      <c r="A271" s="566">
        <v>3</v>
      </c>
      <c r="B271" s="566">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c r="AL271" s="570"/>
      <c r="AM271" s="570"/>
      <c r="AN271" s="570"/>
      <c r="AO271" s="570"/>
      <c r="AP271" s="571"/>
      <c r="AQ271" s="567"/>
      <c r="AR271" s="568"/>
      <c r="AS271" s="568"/>
      <c r="AT271" s="568"/>
      <c r="AU271" s="569"/>
      <c r="AV271" s="570"/>
      <c r="AW271" s="570"/>
      <c r="AX271" s="571"/>
    </row>
    <row r="272" spans="1:50" ht="24" hidden="1" customHeight="1">
      <c r="A272" s="566">
        <v>4</v>
      </c>
      <c r="B272" s="566">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c r="AL272" s="570"/>
      <c r="AM272" s="570"/>
      <c r="AN272" s="570"/>
      <c r="AO272" s="570"/>
      <c r="AP272" s="571"/>
      <c r="AQ272" s="567"/>
      <c r="AR272" s="568"/>
      <c r="AS272" s="568"/>
      <c r="AT272" s="568"/>
      <c r="AU272" s="569"/>
      <c r="AV272" s="570"/>
      <c r="AW272" s="570"/>
      <c r="AX272" s="571"/>
    </row>
    <row r="273" spans="1:50" ht="24" hidden="1" customHeight="1">
      <c r="A273" s="566">
        <v>5</v>
      </c>
      <c r="B273" s="566">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c r="AL273" s="570"/>
      <c r="AM273" s="570"/>
      <c r="AN273" s="570"/>
      <c r="AO273" s="570"/>
      <c r="AP273" s="571"/>
      <c r="AQ273" s="567"/>
      <c r="AR273" s="568"/>
      <c r="AS273" s="568"/>
      <c r="AT273" s="568"/>
      <c r="AU273" s="569"/>
      <c r="AV273" s="570"/>
      <c r="AW273" s="570"/>
      <c r="AX273" s="571"/>
    </row>
    <row r="274" spans="1:50" ht="24" hidden="1" customHeight="1">
      <c r="A274" s="566">
        <v>6</v>
      </c>
      <c r="B274" s="566">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c r="AL274" s="570"/>
      <c r="AM274" s="570"/>
      <c r="AN274" s="570"/>
      <c r="AO274" s="570"/>
      <c r="AP274" s="571"/>
      <c r="AQ274" s="567"/>
      <c r="AR274" s="568"/>
      <c r="AS274" s="568"/>
      <c r="AT274" s="568"/>
      <c r="AU274" s="569"/>
      <c r="AV274" s="570"/>
      <c r="AW274" s="570"/>
      <c r="AX274" s="571"/>
    </row>
    <row r="275" spans="1:50" ht="24" hidden="1" customHeight="1">
      <c r="A275" s="566">
        <v>7</v>
      </c>
      <c r="B275" s="566">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c r="AL275" s="570"/>
      <c r="AM275" s="570"/>
      <c r="AN275" s="570"/>
      <c r="AO275" s="570"/>
      <c r="AP275" s="571"/>
      <c r="AQ275" s="567"/>
      <c r="AR275" s="568"/>
      <c r="AS275" s="568"/>
      <c r="AT275" s="568"/>
      <c r="AU275" s="569"/>
      <c r="AV275" s="570"/>
      <c r="AW275" s="570"/>
      <c r="AX275" s="571"/>
    </row>
    <row r="276" spans="1:50" ht="24" hidden="1" customHeight="1">
      <c r="A276" s="566">
        <v>8</v>
      </c>
      <c r="B276" s="566">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67"/>
      <c r="AR276" s="568"/>
      <c r="AS276" s="568"/>
      <c r="AT276" s="568"/>
      <c r="AU276" s="569"/>
      <c r="AV276" s="570"/>
      <c r="AW276" s="570"/>
      <c r="AX276" s="571"/>
    </row>
    <row r="277" spans="1:50" ht="24" hidden="1" customHeight="1">
      <c r="A277" s="566">
        <v>9</v>
      </c>
      <c r="B277" s="566">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67"/>
      <c r="AR277" s="568"/>
      <c r="AS277" s="568"/>
      <c r="AT277" s="568"/>
      <c r="AU277" s="569"/>
      <c r="AV277" s="570"/>
      <c r="AW277" s="570"/>
      <c r="AX277" s="571"/>
    </row>
    <row r="278" spans="1:50" ht="24" hidden="1" customHeight="1">
      <c r="A278" s="566">
        <v>10</v>
      </c>
      <c r="B278" s="566">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67"/>
      <c r="AR278" s="568"/>
      <c r="AS278" s="568"/>
      <c r="AT278" s="568"/>
      <c r="AU278" s="569"/>
      <c r="AV278" s="570"/>
      <c r="AW278" s="570"/>
      <c r="AX278" s="571"/>
    </row>
    <row r="279" spans="1:50" ht="24" hidden="1" customHeight="1">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300" spans="1:50">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6"/>
      <c r="B301" s="566"/>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368</v>
      </c>
      <c r="AL301" s="232"/>
      <c r="AM301" s="232"/>
      <c r="AN301" s="232"/>
      <c r="AO301" s="232"/>
      <c r="AP301" s="232"/>
      <c r="AQ301" s="232" t="s">
        <v>23</v>
      </c>
      <c r="AR301" s="232"/>
      <c r="AS301" s="232"/>
      <c r="AT301" s="232"/>
      <c r="AU301" s="83" t="s">
        <v>24</v>
      </c>
      <c r="AV301" s="84"/>
      <c r="AW301" s="84"/>
      <c r="AX301" s="573"/>
    </row>
    <row r="302" spans="1:50" ht="24" customHeight="1">
      <c r="A302" s="566">
        <v>1</v>
      </c>
      <c r="B302" s="566">
        <v>1</v>
      </c>
      <c r="C302" s="567" t="s">
        <v>414</v>
      </c>
      <c r="D302" s="568"/>
      <c r="E302" s="568"/>
      <c r="F302" s="568"/>
      <c r="G302" s="568"/>
      <c r="H302" s="568"/>
      <c r="I302" s="568"/>
      <c r="J302" s="568"/>
      <c r="K302" s="568"/>
      <c r="L302" s="568"/>
      <c r="M302" s="567" t="s">
        <v>415</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v>7</v>
      </c>
      <c r="AL302" s="570"/>
      <c r="AM302" s="570"/>
      <c r="AN302" s="570"/>
      <c r="AO302" s="570"/>
      <c r="AP302" s="571"/>
      <c r="AQ302" s="567" t="s">
        <v>419</v>
      </c>
      <c r="AR302" s="568"/>
      <c r="AS302" s="568"/>
      <c r="AT302" s="568"/>
      <c r="AU302" s="567" t="s">
        <v>419</v>
      </c>
      <c r="AV302" s="568"/>
      <c r="AW302" s="568"/>
      <c r="AX302" s="568"/>
    </row>
    <row r="303" spans="1:50" ht="24" hidden="1" customHeight="1">
      <c r="A303" s="566">
        <v>2</v>
      </c>
      <c r="B303" s="566">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c r="AL303" s="570"/>
      <c r="AM303" s="570"/>
      <c r="AN303" s="570"/>
      <c r="AO303" s="570"/>
      <c r="AP303" s="571"/>
      <c r="AQ303" s="567"/>
      <c r="AR303" s="568"/>
      <c r="AS303" s="568"/>
      <c r="AT303" s="568"/>
      <c r="AU303" s="569"/>
      <c r="AV303" s="570"/>
      <c r="AW303" s="570"/>
      <c r="AX303" s="571"/>
    </row>
    <row r="304" spans="1:50" ht="24" hidden="1" customHeight="1">
      <c r="A304" s="566">
        <v>3</v>
      </c>
      <c r="B304" s="566">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67"/>
      <c r="AR304" s="568"/>
      <c r="AS304" s="568"/>
      <c r="AT304" s="568"/>
      <c r="AU304" s="569"/>
      <c r="AV304" s="570"/>
      <c r="AW304" s="570"/>
      <c r="AX304" s="571"/>
    </row>
    <row r="305" spans="1:50" ht="24" hidden="1" customHeight="1">
      <c r="A305" s="566">
        <v>4</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hidden="1" customHeight="1">
      <c r="A306" s="566">
        <v>5</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hidden="1" customHeight="1">
      <c r="A307" s="566">
        <v>6</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hidden="1" customHeight="1">
      <c r="A308" s="566">
        <v>7</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hidden="1" customHeight="1">
      <c r="A309" s="566">
        <v>8</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hidden="1" customHeight="1">
      <c r="A310" s="566">
        <v>9</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hidden="1" customHeight="1">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6"/>
      <c r="B334" s="566"/>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368</v>
      </c>
      <c r="AL334" s="232"/>
      <c r="AM334" s="232"/>
      <c r="AN334" s="232"/>
      <c r="AO334" s="232"/>
      <c r="AP334" s="232"/>
      <c r="AQ334" s="232" t="s">
        <v>23</v>
      </c>
      <c r="AR334" s="232"/>
      <c r="AS334" s="232"/>
      <c r="AT334" s="232"/>
      <c r="AU334" s="83" t="s">
        <v>24</v>
      </c>
      <c r="AV334" s="84"/>
      <c r="AW334" s="84"/>
      <c r="AX334" s="573"/>
    </row>
    <row r="335" spans="1:50" ht="24" hidden="1" customHeight="1">
      <c r="A335" s="566">
        <v>1</v>
      </c>
      <c r="B335" s="566">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67"/>
      <c r="AR335" s="568"/>
      <c r="AS335" s="568"/>
      <c r="AT335" s="568"/>
      <c r="AU335" s="569"/>
      <c r="AV335" s="570"/>
      <c r="AW335" s="570"/>
      <c r="AX335" s="571"/>
    </row>
    <row r="336" spans="1:50" ht="24" hidden="1" customHeight="1">
      <c r="A336" s="566">
        <v>2</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hidden="1" customHeight="1">
      <c r="A337" s="566">
        <v>3</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hidden="1" customHeight="1">
      <c r="A338" s="566">
        <v>4</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hidden="1" customHeight="1">
      <c r="A339" s="566">
        <v>5</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hidden="1" customHeight="1">
      <c r="A340" s="566">
        <v>6</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hidden="1" customHeight="1">
      <c r="A341" s="566">
        <v>7</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hidden="1" customHeight="1">
      <c r="A342" s="566">
        <v>8</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hidden="1" customHeight="1">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hidden="1" customHeight="1">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6"/>
      <c r="B367" s="566"/>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368</v>
      </c>
      <c r="AL367" s="232"/>
      <c r="AM367" s="232"/>
      <c r="AN367" s="232"/>
      <c r="AO367" s="232"/>
      <c r="AP367" s="232"/>
      <c r="AQ367" s="232" t="s">
        <v>23</v>
      </c>
      <c r="AR367" s="232"/>
      <c r="AS367" s="232"/>
      <c r="AT367" s="232"/>
      <c r="AU367" s="83" t="s">
        <v>24</v>
      </c>
      <c r="AV367" s="84"/>
      <c r="AW367" s="84"/>
      <c r="AX367" s="573"/>
    </row>
    <row r="368" spans="1:50" ht="24" hidden="1" customHeight="1">
      <c r="A368" s="566">
        <v>1</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hidden="1" customHeight="1">
      <c r="A369" s="566">
        <v>2</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hidden="1" customHeight="1">
      <c r="A370" s="566">
        <v>3</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hidden="1" customHeight="1">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hidden="1" customHeight="1">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hidden="1" customHeight="1">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hidden="1" customHeight="1">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hidden="1" customHeight="1">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hidden="1" customHeight="1">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hidden="1" customHeight="1">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368</v>
      </c>
      <c r="AL400" s="232"/>
      <c r="AM400" s="232"/>
      <c r="AN400" s="232"/>
      <c r="AO400" s="232"/>
      <c r="AP400" s="232"/>
      <c r="AQ400" s="232" t="s">
        <v>23</v>
      </c>
      <c r="AR400" s="232"/>
      <c r="AS400" s="232"/>
      <c r="AT400" s="232"/>
      <c r="AU400" s="83" t="s">
        <v>24</v>
      </c>
      <c r="AV400" s="84"/>
      <c r="AW400" s="84"/>
      <c r="AX400" s="573"/>
    </row>
    <row r="401" spans="1:50" ht="24" hidden="1" customHeight="1">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hidden="1" customHeight="1">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hidden="1" customHeight="1">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hidden="1" customHeight="1">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hidden="1" customHeight="1">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hidden="1" customHeight="1">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hidden="1" customHeight="1">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hidden="1" customHeight="1">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hidden="1" customHeight="1">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hidden="1" customHeight="1">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368</v>
      </c>
      <c r="AL433" s="232"/>
      <c r="AM433" s="232"/>
      <c r="AN433" s="232"/>
      <c r="AO433" s="232"/>
      <c r="AP433" s="232"/>
      <c r="AQ433" s="232" t="s">
        <v>23</v>
      </c>
      <c r="AR433" s="232"/>
      <c r="AS433" s="232"/>
      <c r="AT433" s="232"/>
      <c r="AU433" s="83" t="s">
        <v>24</v>
      </c>
      <c r="AV433" s="84"/>
      <c r="AW433" s="84"/>
      <c r="AX433" s="573"/>
    </row>
    <row r="434" spans="1:50" ht="24" hidden="1" customHeight="1">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hidden="1" customHeight="1">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hidden="1" customHeight="1">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hidden="1" customHeight="1">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hidden="1" customHeight="1">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hidden="1" customHeight="1">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368</v>
      </c>
      <c r="AL466" s="232"/>
      <c r="AM466" s="232"/>
      <c r="AN466" s="232"/>
      <c r="AO466" s="232"/>
      <c r="AP466" s="232"/>
      <c r="AQ466" s="232" t="s">
        <v>23</v>
      </c>
      <c r="AR466" s="232"/>
      <c r="AS466" s="232"/>
      <c r="AT466" s="232"/>
      <c r="AU466" s="83" t="s">
        <v>24</v>
      </c>
      <c r="AV466" s="84"/>
      <c r="AW466" s="84"/>
      <c r="AX466" s="573"/>
    </row>
    <row r="467" spans="1:50" ht="24" hidden="1" customHeight="1">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83" priority="541">
      <formula>IF(RIGHT(TEXT(P14,"0.#"),1)=".",FALSE,TRUE)</formula>
    </cfRule>
    <cfRule type="expression" dxfId="182" priority="542">
      <formula>IF(RIGHT(TEXT(P14,"0.#"),1)=".",TRUE,FALSE)</formula>
    </cfRule>
  </conditionalFormatting>
  <conditionalFormatting sqref="AE23:AI23">
    <cfRule type="expression" dxfId="181" priority="531">
      <formula>IF(RIGHT(TEXT(AE23,"0.#"),1)=".",FALSE,TRUE)</formula>
    </cfRule>
    <cfRule type="expression" dxfId="180" priority="532">
      <formula>IF(RIGHT(TEXT(AE23,"0.#"),1)=".",TRUE,FALSE)</formula>
    </cfRule>
  </conditionalFormatting>
  <conditionalFormatting sqref="AE69:AX69">
    <cfRule type="expression" dxfId="179" priority="463">
      <formula>IF(RIGHT(TEXT(AE69,"0.#"),1)=".",FALSE,TRUE)</formula>
    </cfRule>
    <cfRule type="expression" dxfId="178" priority="464">
      <formula>IF(RIGHT(TEXT(AE69,"0.#"),1)=".",TRUE,FALSE)</formula>
    </cfRule>
  </conditionalFormatting>
  <conditionalFormatting sqref="AE83:AI83">
    <cfRule type="expression" dxfId="177" priority="445">
      <formula>IF(RIGHT(TEXT(AE83,"0.#"),1)=".",FALSE,TRUE)</formula>
    </cfRule>
    <cfRule type="expression" dxfId="176" priority="446">
      <formula>IF(RIGHT(TEXT(AE83,"0.#"),1)=".",TRUE,FALSE)</formula>
    </cfRule>
  </conditionalFormatting>
  <conditionalFormatting sqref="AJ83:AX83">
    <cfRule type="expression" dxfId="175" priority="443">
      <formula>IF(RIGHT(TEXT(AJ83,"0.#"),1)=".",FALSE,TRUE)</formula>
    </cfRule>
    <cfRule type="expression" dxfId="174" priority="444">
      <formula>IF(RIGHT(TEXT(AJ83,"0.#"),1)=".",TRUE,FALSE)</formula>
    </cfRule>
  </conditionalFormatting>
  <conditionalFormatting sqref="L99">
    <cfRule type="expression" dxfId="173" priority="423">
      <formula>IF(RIGHT(TEXT(L99,"0.#"),1)=".",FALSE,TRUE)</formula>
    </cfRule>
    <cfRule type="expression" dxfId="172" priority="424">
      <formula>IF(RIGHT(TEXT(L99,"0.#"),1)=".",TRUE,FALSE)</formula>
    </cfRule>
  </conditionalFormatting>
  <conditionalFormatting sqref="L104">
    <cfRule type="expression" dxfId="171" priority="421">
      <formula>IF(RIGHT(TEXT(L104,"0.#"),1)=".",FALSE,TRUE)</formula>
    </cfRule>
    <cfRule type="expression" dxfId="170" priority="422">
      <formula>IF(RIGHT(TEXT(L104,"0.#"),1)=".",TRUE,FALSE)</formula>
    </cfRule>
  </conditionalFormatting>
  <conditionalFormatting sqref="R104">
    <cfRule type="expression" dxfId="169" priority="419">
      <formula>IF(RIGHT(TEXT(R104,"0.#"),1)=".",FALSE,TRUE)</formula>
    </cfRule>
    <cfRule type="expression" dxfId="168" priority="420">
      <formula>IF(RIGHT(TEXT(R104,"0.#"),1)=".",TRUE,FALSE)</formula>
    </cfRule>
  </conditionalFormatting>
  <conditionalFormatting sqref="P18:AX18">
    <cfRule type="expression" dxfId="167" priority="417">
      <formula>IF(RIGHT(TEXT(P18,"0.#"),1)=".",FALSE,TRUE)</formula>
    </cfRule>
    <cfRule type="expression" dxfId="166" priority="418">
      <formula>IF(RIGHT(TEXT(P18,"0.#"),1)=".",TRUE,FALSE)</formula>
    </cfRule>
  </conditionalFormatting>
  <conditionalFormatting sqref="Y181">
    <cfRule type="expression" dxfId="165" priority="413">
      <formula>IF(RIGHT(TEXT(Y181,"0.#"),1)=".",FALSE,TRUE)</formula>
    </cfRule>
    <cfRule type="expression" dxfId="164" priority="414">
      <formula>IF(RIGHT(TEXT(Y181,"0.#"),1)=".",TRUE,FALSE)</formula>
    </cfRule>
  </conditionalFormatting>
  <conditionalFormatting sqref="Y190">
    <cfRule type="expression" dxfId="163" priority="409">
      <formula>IF(RIGHT(TEXT(Y190,"0.#"),1)=".",FALSE,TRUE)</formula>
    </cfRule>
    <cfRule type="expression" dxfId="162" priority="410">
      <formula>IF(RIGHT(TEXT(Y190,"0.#"),1)=".",TRUE,FALSE)</formula>
    </cfRule>
  </conditionalFormatting>
  <conditionalFormatting sqref="AK236">
    <cfRule type="expression" dxfId="161" priority="331">
      <formula>IF(RIGHT(TEXT(AK236,"0.#"),1)=".",FALSE,TRUE)</formula>
    </cfRule>
    <cfRule type="expression" dxfId="160" priority="332">
      <formula>IF(RIGHT(TEXT(AK236,"0.#"),1)=".",TRUE,FALSE)</formula>
    </cfRule>
  </conditionalFormatting>
  <conditionalFormatting sqref="AE54:AI54">
    <cfRule type="expression" dxfId="159" priority="281">
      <formula>IF(RIGHT(TEXT(AE54,"0.#"),1)=".",FALSE,TRUE)</formula>
    </cfRule>
    <cfRule type="expression" dxfId="158" priority="282">
      <formula>IF(RIGHT(TEXT(AE54,"0.#"),1)=".",TRUE,FALSE)</formula>
    </cfRule>
  </conditionalFormatting>
  <conditionalFormatting sqref="P16:AQ17 P15:AX15 P13:AX13">
    <cfRule type="expression" dxfId="157" priority="239">
      <formula>IF(RIGHT(TEXT(P13,"0.#"),1)=".",FALSE,TRUE)</formula>
    </cfRule>
    <cfRule type="expression" dxfId="156" priority="240">
      <formula>IF(RIGHT(TEXT(P13,"0.#"),1)=".",TRUE,FALSE)</formula>
    </cfRule>
  </conditionalFormatting>
  <conditionalFormatting sqref="P19:AJ19">
    <cfRule type="expression" dxfId="155" priority="237">
      <formula>IF(RIGHT(TEXT(P19,"0.#"),1)=".",FALSE,TRUE)</formula>
    </cfRule>
    <cfRule type="expression" dxfId="154" priority="238">
      <formula>IF(RIGHT(TEXT(P19,"0.#"),1)=".",TRUE,FALSE)</formula>
    </cfRule>
  </conditionalFormatting>
  <conditionalFormatting sqref="AE55:AX55 AJ54:AS54">
    <cfRule type="expression" dxfId="153" priority="233">
      <formula>IF(RIGHT(TEXT(AE54,"0.#"),1)=".",FALSE,TRUE)</formula>
    </cfRule>
    <cfRule type="expression" dxfId="152" priority="234">
      <formula>IF(RIGHT(TEXT(AE54,"0.#"),1)=".",TRUE,FALSE)</formula>
    </cfRule>
  </conditionalFormatting>
  <conditionalFormatting sqref="AE68:AS68">
    <cfRule type="expression" dxfId="151" priority="229">
      <formula>IF(RIGHT(TEXT(AE68,"0.#"),1)=".",FALSE,TRUE)</formula>
    </cfRule>
    <cfRule type="expression" dxfId="150" priority="230">
      <formula>IF(RIGHT(TEXT(AE68,"0.#"),1)=".",TRUE,FALSE)</formula>
    </cfRule>
  </conditionalFormatting>
  <conditionalFormatting sqref="AE95:AI95 AE92:AI92 AE89:AI89 AE86:AI86">
    <cfRule type="expression" dxfId="149" priority="227">
      <formula>IF(RIGHT(TEXT(AE86,"0.#"),1)=".",FALSE,TRUE)</formula>
    </cfRule>
    <cfRule type="expression" dxfId="148" priority="228">
      <formula>IF(RIGHT(TEXT(AE86,"0.#"),1)=".",TRUE,FALSE)</formula>
    </cfRule>
  </conditionalFormatting>
  <conditionalFormatting sqref="AJ95:AX95 AJ92:AX92 AJ89:AX89 AJ86:AX86">
    <cfRule type="expression" dxfId="147" priority="225">
      <formula>IF(RIGHT(TEXT(AJ86,"0.#"),1)=".",FALSE,TRUE)</formula>
    </cfRule>
    <cfRule type="expression" dxfId="146" priority="226">
      <formula>IF(RIGHT(TEXT(AJ86,"0.#"),1)=".",TRUE,FALSE)</formula>
    </cfRule>
  </conditionalFormatting>
  <conditionalFormatting sqref="L100:L103 L98">
    <cfRule type="expression" dxfId="145" priority="223">
      <formula>IF(RIGHT(TEXT(L98,"0.#"),1)=".",FALSE,TRUE)</formula>
    </cfRule>
    <cfRule type="expression" dxfId="144" priority="224">
      <formula>IF(RIGHT(TEXT(L98,"0.#"),1)=".",TRUE,FALSE)</formula>
    </cfRule>
  </conditionalFormatting>
  <conditionalFormatting sqref="R98">
    <cfRule type="expression" dxfId="143" priority="219">
      <formula>IF(RIGHT(TEXT(R98,"0.#"),1)=".",FALSE,TRUE)</formula>
    </cfRule>
    <cfRule type="expression" dxfId="142" priority="220">
      <formula>IF(RIGHT(TEXT(R98,"0.#"),1)=".",TRUE,FALSE)</formula>
    </cfRule>
  </conditionalFormatting>
  <conditionalFormatting sqref="R99:R103">
    <cfRule type="expression" dxfId="141" priority="217">
      <formula>IF(RIGHT(TEXT(R99,"0.#"),1)=".",FALSE,TRUE)</formula>
    </cfRule>
    <cfRule type="expression" dxfId="140" priority="218">
      <formula>IF(RIGHT(TEXT(R99,"0.#"),1)=".",TRUE,FALSE)</formula>
    </cfRule>
  </conditionalFormatting>
  <conditionalFormatting sqref="Y182:Y189 Y180">
    <cfRule type="expression" dxfId="139" priority="215">
      <formula>IF(RIGHT(TEXT(Y180,"0.#"),1)=".",FALSE,TRUE)</formula>
    </cfRule>
    <cfRule type="expression" dxfId="138" priority="216">
      <formula>IF(RIGHT(TEXT(Y180,"0.#"),1)=".",TRUE,FALSE)</formula>
    </cfRule>
  </conditionalFormatting>
  <conditionalFormatting sqref="AU181">
    <cfRule type="expression" dxfId="137" priority="213">
      <formula>IF(RIGHT(TEXT(AU181,"0.#"),1)=".",FALSE,TRUE)</formula>
    </cfRule>
    <cfRule type="expression" dxfId="136" priority="214">
      <formula>IF(RIGHT(TEXT(AU181,"0.#"),1)=".",TRUE,FALSE)</formula>
    </cfRule>
  </conditionalFormatting>
  <conditionalFormatting sqref="AU190">
    <cfRule type="expression" dxfId="135" priority="211">
      <formula>IF(RIGHT(TEXT(AU190,"0.#"),1)=".",FALSE,TRUE)</formula>
    </cfRule>
    <cfRule type="expression" dxfId="134" priority="212">
      <formula>IF(RIGHT(TEXT(AU190,"0.#"),1)=".",TRUE,FALSE)</formula>
    </cfRule>
  </conditionalFormatting>
  <conditionalFormatting sqref="AU182:AU189 AU180">
    <cfRule type="expression" dxfId="133" priority="209">
      <formula>IF(RIGHT(TEXT(AU180,"0.#"),1)=".",FALSE,TRUE)</formula>
    </cfRule>
    <cfRule type="expression" dxfId="132" priority="210">
      <formula>IF(RIGHT(TEXT(AU180,"0.#"),1)=".",TRUE,FALSE)</formula>
    </cfRule>
  </conditionalFormatting>
  <conditionalFormatting sqref="Y220 Y207 Y194">
    <cfRule type="expression" dxfId="131" priority="195">
      <formula>IF(RIGHT(TEXT(Y194,"0.#"),1)=".",FALSE,TRUE)</formula>
    </cfRule>
    <cfRule type="expression" dxfId="130" priority="196">
      <formula>IF(RIGHT(TEXT(Y194,"0.#"),1)=".",TRUE,FALSE)</formula>
    </cfRule>
  </conditionalFormatting>
  <conditionalFormatting sqref="Y229 Y216 Y203">
    <cfRule type="expression" dxfId="129" priority="193">
      <formula>IF(RIGHT(TEXT(Y203,"0.#"),1)=".",FALSE,TRUE)</formula>
    </cfRule>
    <cfRule type="expression" dxfId="128" priority="194">
      <formula>IF(RIGHT(TEXT(Y203,"0.#"),1)=".",TRUE,FALSE)</formula>
    </cfRule>
  </conditionalFormatting>
  <conditionalFormatting sqref="Y221:Y228 Y219 Y208:Y215 Y206 Y195:Y202 Y193">
    <cfRule type="expression" dxfId="127" priority="191">
      <formula>IF(RIGHT(TEXT(Y193,"0.#"),1)=".",FALSE,TRUE)</formula>
    </cfRule>
    <cfRule type="expression" dxfId="126" priority="192">
      <formula>IF(RIGHT(TEXT(Y193,"0.#"),1)=".",TRUE,FALSE)</formula>
    </cfRule>
  </conditionalFormatting>
  <conditionalFormatting sqref="AU220 AU207 AU194">
    <cfRule type="expression" dxfId="125" priority="189">
      <formula>IF(RIGHT(TEXT(AU194,"0.#"),1)=".",FALSE,TRUE)</formula>
    </cfRule>
    <cfRule type="expression" dxfId="124" priority="190">
      <formula>IF(RIGHT(TEXT(AU194,"0.#"),1)=".",TRUE,FALSE)</formula>
    </cfRule>
  </conditionalFormatting>
  <conditionalFormatting sqref="AU229 AU216 AU203">
    <cfRule type="expression" dxfId="123" priority="187">
      <formula>IF(RIGHT(TEXT(AU203,"0.#"),1)=".",FALSE,TRUE)</formula>
    </cfRule>
    <cfRule type="expression" dxfId="122" priority="188">
      <formula>IF(RIGHT(TEXT(AU203,"0.#"),1)=".",TRUE,FALSE)</formula>
    </cfRule>
  </conditionalFormatting>
  <conditionalFormatting sqref="AU221:AU228 AU219 AU208:AU215 AU206 AU195:AU202 AU193">
    <cfRule type="expression" dxfId="121" priority="185">
      <formula>IF(RIGHT(TEXT(AU193,"0.#"),1)=".",FALSE,TRUE)</formula>
    </cfRule>
    <cfRule type="expression" dxfId="120" priority="186">
      <formula>IF(RIGHT(TEXT(AU193,"0.#"),1)=".",TRUE,FALSE)</formula>
    </cfRule>
  </conditionalFormatting>
  <conditionalFormatting sqref="AE56:AI56">
    <cfRule type="expression" dxfId="119" priority="159">
      <formula>IF(AND(AE56&gt;=0, RIGHT(TEXT(AE56,"0.#"),1)&lt;&gt;"."),TRUE,FALSE)</formula>
    </cfRule>
    <cfRule type="expression" dxfId="118" priority="160">
      <formula>IF(AND(AE56&gt;=0, RIGHT(TEXT(AE56,"0.#"),1)="."),TRUE,FALSE)</formula>
    </cfRule>
    <cfRule type="expression" dxfId="117" priority="161">
      <formula>IF(AND(AE56&lt;0, RIGHT(TEXT(AE56,"0.#"),1)&lt;&gt;"."),TRUE,FALSE)</formula>
    </cfRule>
    <cfRule type="expression" dxfId="116" priority="162">
      <formula>IF(AND(AE56&lt;0, RIGHT(TEXT(AE56,"0.#"),1)="."),TRUE,FALSE)</formula>
    </cfRule>
  </conditionalFormatting>
  <conditionalFormatting sqref="AJ56:AS56">
    <cfRule type="expression" dxfId="115" priority="155">
      <formula>IF(AND(AJ56&gt;=0, RIGHT(TEXT(AJ56,"0.#"),1)&lt;&gt;"."),TRUE,FALSE)</formula>
    </cfRule>
    <cfRule type="expression" dxfId="114" priority="156">
      <formula>IF(AND(AJ56&gt;=0, RIGHT(TEXT(AJ56,"0.#"),1)="."),TRUE,FALSE)</formula>
    </cfRule>
    <cfRule type="expression" dxfId="113" priority="157">
      <formula>IF(AND(AJ56&lt;0, RIGHT(TEXT(AJ56,"0.#"),1)&lt;&gt;"."),TRUE,FALSE)</formula>
    </cfRule>
    <cfRule type="expression" dxfId="112" priority="158">
      <formula>IF(AND(AJ56&lt;0, RIGHT(TEXT(AJ56,"0.#"),1)="."),TRUE,FALSE)</formula>
    </cfRule>
  </conditionalFormatting>
  <conditionalFormatting sqref="AK237:AK265">
    <cfRule type="expression" dxfId="111" priority="143">
      <formula>IF(RIGHT(TEXT(AK237,"0.#"),1)=".",FALSE,TRUE)</formula>
    </cfRule>
    <cfRule type="expression" dxfId="110" priority="144">
      <formula>IF(RIGHT(TEXT(AK237,"0.#"),1)=".",TRUE,FALSE)</formula>
    </cfRule>
  </conditionalFormatting>
  <conditionalFormatting sqref="AU239:AX265">
    <cfRule type="expression" dxfId="109" priority="139">
      <formula>IF(AND(AU239&gt;=0, RIGHT(TEXT(AU239,"0.#"),1)&lt;&gt;"."),TRUE,FALSE)</formula>
    </cfRule>
    <cfRule type="expression" dxfId="108" priority="140">
      <formula>IF(AND(AU239&gt;=0, RIGHT(TEXT(AU239,"0.#"),1)="."),TRUE,FALSE)</formula>
    </cfRule>
    <cfRule type="expression" dxfId="107" priority="141">
      <formula>IF(AND(AU239&lt;0, RIGHT(TEXT(AU239,"0.#"),1)&lt;&gt;"."),TRUE,FALSE)</formula>
    </cfRule>
    <cfRule type="expression" dxfId="106" priority="142">
      <formula>IF(AND(AU239&lt;0, RIGHT(TEXT(AU239,"0.#"),1)="."),TRUE,FALSE)</formula>
    </cfRule>
  </conditionalFormatting>
  <conditionalFormatting sqref="AK269">
    <cfRule type="expression" dxfId="105" priority="137">
      <formula>IF(RIGHT(TEXT(AK269,"0.#"),1)=".",FALSE,TRUE)</formula>
    </cfRule>
    <cfRule type="expression" dxfId="104" priority="138">
      <formula>IF(RIGHT(TEXT(AK269,"0.#"),1)=".",TRUE,FALSE)</formula>
    </cfRule>
  </conditionalFormatting>
  <conditionalFormatting sqref="AK270:AK298">
    <cfRule type="expression" dxfId="103" priority="131">
      <formula>IF(RIGHT(TEXT(AK270,"0.#"),1)=".",FALSE,TRUE)</formula>
    </cfRule>
    <cfRule type="expression" dxfId="102" priority="132">
      <formula>IF(RIGHT(TEXT(AK270,"0.#"),1)=".",TRUE,FALSE)</formula>
    </cfRule>
  </conditionalFormatting>
  <conditionalFormatting sqref="AU270:AX298">
    <cfRule type="expression" dxfId="101" priority="127">
      <formula>IF(AND(AU270&gt;=0, RIGHT(TEXT(AU270,"0.#"),1)&lt;&gt;"."),TRUE,FALSE)</formula>
    </cfRule>
    <cfRule type="expression" dxfId="100" priority="128">
      <formula>IF(AND(AU270&gt;=0, RIGHT(TEXT(AU270,"0.#"),1)="."),TRUE,FALSE)</formula>
    </cfRule>
    <cfRule type="expression" dxfId="99" priority="129">
      <formula>IF(AND(AU270&lt;0, RIGHT(TEXT(AU270,"0.#"),1)&lt;&gt;"."),TRUE,FALSE)</formula>
    </cfRule>
    <cfRule type="expression" dxfId="98" priority="130">
      <formula>IF(AND(AU270&lt;0, RIGHT(TEXT(AU270,"0.#"),1)="."),TRUE,FALSE)</formula>
    </cfRule>
  </conditionalFormatting>
  <conditionalFormatting sqref="AK302">
    <cfRule type="expression" dxfId="97" priority="125">
      <formula>IF(RIGHT(TEXT(AK302,"0.#"),1)=".",FALSE,TRUE)</formula>
    </cfRule>
    <cfRule type="expression" dxfId="96" priority="126">
      <formula>IF(RIGHT(TEXT(AK302,"0.#"),1)=".",TRUE,FALSE)</formula>
    </cfRule>
  </conditionalFormatting>
  <conditionalFormatting sqref="AK303:AK331">
    <cfRule type="expression" dxfId="95" priority="119">
      <formula>IF(RIGHT(TEXT(AK303,"0.#"),1)=".",FALSE,TRUE)</formula>
    </cfRule>
    <cfRule type="expression" dxfId="94" priority="120">
      <formula>IF(RIGHT(TEXT(AK303,"0.#"),1)=".",TRUE,FALSE)</formula>
    </cfRule>
  </conditionalFormatting>
  <conditionalFormatting sqref="AU303:AX331">
    <cfRule type="expression" dxfId="93" priority="115">
      <formula>IF(AND(AU303&gt;=0, RIGHT(TEXT(AU303,"0.#"),1)&lt;&gt;"."),TRUE,FALSE)</formula>
    </cfRule>
    <cfRule type="expression" dxfId="92" priority="116">
      <formula>IF(AND(AU303&gt;=0, RIGHT(TEXT(AU303,"0.#"),1)="."),TRUE,FALSE)</formula>
    </cfRule>
    <cfRule type="expression" dxfId="91" priority="117">
      <formula>IF(AND(AU303&lt;0, RIGHT(TEXT(AU303,"0.#"),1)&lt;&gt;"."),TRUE,FALSE)</formula>
    </cfRule>
    <cfRule type="expression" dxfId="90" priority="118">
      <formula>IF(AND(AU303&lt;0, RIGHT(TEXT(AU303,"0.#"),1)="."),TRUE,FALSE)</formula>
    </cfRule>
  </conditionalFormatting>
  <conditionalFormatting sqref="AK335">
    <cfRule type="expression" dxfId="89" priority="113">
      <formula>IF(RIGHT(TEXT(AK335,"0.#"),1)=".",FALSE,TRUE)</formula>
    </cfRule>
    <cfRule type="expression" dxfId="88" priority="114">
      <formula>IF(RIGHT(TEXT(AK335,"0.#"),1)=".",TRUE,FALSE)</formula>
    </cfRule>
  </conditionalFormatting>
  <conditionalFormatting sqref="AU335:AX335">
    <cfRule type="expression" dxfId="87" priority="109">
      <formula>IF(AND(AU335&gt;=0, RIGHT(TEXT(AU335,"0.#"),1)&lt;&gt;"."),TRUE,FALSE)</formula>
    </cfRule>
    <cfRule type="expression" dxfId="86" priority="110">
      <formula>IF(AND(AU335&gt;=0, RIGHT(TEXT(AU335,"0.#"),1)="."),TRUE,FALSE)</formula>
    </cfRule>
    <cfRule type="expression" dxfId="85" priority="111">
      <formula>IF(AND(AU335&lt;0, RIGHT(TEXT(AU335,"0.#"),1)&lt;&gt;"."),TRUE,FALSE)</formula>
    </cfRule>
    <cfRule type="expression" dxfId="84" priority="112">
      <formula>IF(AND(AU335&lt;0, RIGHT(TEXT(AU335,"0.#"),1)="."),TRUE,FALSE)</formula>
    </cfRule>
  </conditionalFormatting>
  <conditionalFormatting sqref="AK336:AK364">
    <cfRule type="expression" dxfId="83" priority="107">
      <formula>IF(RIGHT(TEXT(AK336,"0.#"),1)=".",FALSE,TRUE)</formula>
    </cfRule>
    <cfRule type="expression" dxfId="82" priority="108">
      <formula>IF(RIGHT(TEXT(AK336,"0.#"),1)=".",TRUE,FALSE)</formula>
    </cfRule>
  </conditionalFormatting>
  <conditionalFormatting sqref="AU336:AX364">
    <cfRule type="expression" dxfId="81" priority="103">
      <formula>IF(AND(AU336&gt;=0, RIGHT(TEXT(AU336,"0.#"),1)&lt;&gt;"."),TRUE,FALSE)</formula>
    </cfRule>
    <cfRule type="expression" dxfId="80" priority="104">
      <formula>IF(AND(AU336&gt;=0, RIGHT(TEXT(AU336,"0.#"),1)="."),TRUE,FALSE)</formula>
    </cfRule>
    <cfRule type="expression" dxfId="79" priority="105">
      <formula>IF(AND(AU336&lt;0, RIGHT(TEXT(AU336,"0.#"),1)&lt;&gt;"."),TRUE,FALSE)</formula>
    </cfRule>
    <cfRule type="expression" dxfId="78" priority="106">
      <formula>IF(AND(AU336&lt;0, RIGHT(TEXT(AU336,"0.#"),1)="."),TRUE,FALSE)</formula>
    </cfRule>
  </conditionalFormatting>
  <conditionalFormatting sqref="AK368">
    <cfRule type="expression" dxfId="77" priority="101">
      <formula>IF(RIGHT(TEXT(AK368,"0.#"),1)=".",FALSE,TRUE)</formula>
    </cfRule>
    <cfRule type="expression" dxfId="76" priority="102">
      <formula>IF(RIGHT(TEXT(AK368,"0.#"),1)=".",TRUE,FALSE)</formula>
    </cfRule>
  </conditionalFormatting>
  <conditionalFormatting sqref="AU368:AX368">
    <cfRule type="expression" dxfId="75" priority="97">
      <formula>IF(AND(AU368&gt;=0, RIGHT(TEXT(AU368,"0.#"),1)&lt;&gt;"."),TRUE,FALSE)</formula>
    </cfRule>
    <cfRule type="expression" dxfId="74" priority="98">
      <formula>IF(AND(AU368&gt;=0, RIGHT(TEXT(AU368,"0.#"),1)="."),TRUE,FALSE)</formula>
    </cfRule>
    <cfRule type="expression" dxfId="73" priority="99">
      <formula>IF(AND(AU368&lt;0, RIGHT(TEXT(AU368,"0.#"),1)&lt;&gt;"."),TRUE,FALSE)</formula>
    </cfRule>
    <cfRule type="expression" dxfId="72" priority="100">
      <formula>IF(AND(AU368&lt;0, RIGHT(TEXT(AU368,"0.#"),1)="."),TRUE,FALSE)</formula>
    </cfRule>
  </conditionalFormatting>
  <conditionalFormatting sqref="AK369:AK397">
    <cfRule type="expression" dxfId="71" priority="95">
      <formula>IF(RIGHT(TEXT(AK369,"0.#"),1)=".",FALSE,TRUE)</formula>
    </cfRule>
    <cfRule type="expression" dxfId="70" priority="96">
      <formula>IF(RIGHT(TEXT(AK369,"0.#"),1)=".",TRUE,FALSE)</formula>
    </cfRule>
  </conditionalFormatting>
  <conditionalFormatting sqref="AU369:AX397">
    <cfRule type="expression" dxfId="69" priority="91">
      <formula>IF(AND(AU369&gt;=0, RIGHT(TEXT(AU369,"0.#"),1)&lt;&gt;"."),TRUE,FALSE)</formula>
    </cfRule>
    <cfRule type="expression" dxfId="68" priority="92">
      <formula>IF(AND(AU369&gt;=0, RIGHT(TEXT(AU369,"0.#"),1)="."),TRUE,FALSE)</formula>
    </cfRule>
    <cfRule type="expression" dxfId="67" priority="93">
      <formula>IF(AND(AU369&lt;0, RIGHT(TEXT(AU369,"0.#"),1)&lt;&gt;"."),TRUE,FALSE)</formula>
    </cfRule>
    <cfRule type="expression" dxfId="66" priority="94">
      <formula>IF(AND(AU369&lt;0, RIGHT(TEXT(AU369,"0.#"),1)="."),TRUE,FALSE)</formula>
    </cfRule>
  </conditionalFormatting>
  <conditionalFormatting sqref="AK401">
    <cfRule type="expression" dxfId="65" priority="89">
      <formula>IF(RIGHT(TEXT(AK401,"0.#"),1)=".",FALSE,TRUE)</formula>
    </cfRule>
    <cfRule type="expression" dxfId="64" priority="90">
      <formula>IF(RIGHT(TEXT(AK401,"0.#"),1)=".",TRUE,FALSE)</formula>
    </cfRule>
  </conditionalFormatting>
  <conditionalFormatting sqref="AU401:AX401">
    <cfRule type="expression" dxfId="63" priority="85">
      <formula>IF(AND(AU401&gt;=0, RIGHT(TEXT(AU401,"0.#"),1)&lt;&gt;"."),TRUE,FALSE)</formula>
    </cfRule>
    <cfRule type="expression" dxfId="62" priority="86">
      <formula>IF(AND(AU401&gt;=0, RIGHT(TEXT(AU401,"0.#"),1)="."),TRUE,FALSE)</formula>
    </cfRule>
    <cfRule type="expression" dxfId="61" priority="87">
      <formula>IF(AND(AU401&lt;0, RIGHT(TEXT(AU401,"0.#"),1)&lt;&gt;"."),TRUE,FALSE)</formula>
    </cfRule>
    <cfRule type="expression" dxfId="60" priority="88">
      <formula>IF(AND(AU401&lt;0, RIGHT(TEXT(AU401,"0.#"),1)="."),TRUE,FALSE)</formula>
    </cfRule>
  </conditionalFormatting>
  <conditionalFormatting sqref="AK402:AK430">
    <cfRule type="expression" dxfId="59" priority="83">
      <formula>IF(RIGHT(TEXT(AK402,"0.#"),1)=".",FALSE,TRUE)</formula>
    </cfRule>
    <cfRule type="expression" dxfId="58" priority="84">
      <formula>IF(RIGHT(TEXT(AK402,"0.#"),1)=".",TRUE,FALSE)</formula>
    </cfRule>
  </conditionalFormatting>
  <conditionalFormatting sqref="AU402:AX430">
    <cfRule type="expression" dxfId="57" priority="79">
      <formula>IF(AND(AU402&gt;=0, RIGHT(TEXT(AU402,"0.#"),1)&lt;&gt;"."),TRUE,FALSE)</formula>
    </cfRule>
    <cfRule type="expression" dxfId="56" priority="80">
      <formula>IF(AND(AU402&gt;=0, RIGHT(TEXT(AU402,"0.#"),1)="."),TRUE,FALSE)</formula>
    </cfRule>
    <cfRule type="expression" dxfId="55" priority="81">
      <formula>IF(AND(AU402&lt;0, RIGHT(TEXT(AU402,"0.#"),1)&lt;&gt;"."),TRUE,FALSE)</formula>
    </cfRule>
    <cfRule type="expression" dxfId="54" priority="82">
      <formula>IF(AND(AU402&lt;0, RIGHT(TEXT(AU402,"0.#"),1)="."),TRUE,FALSE)</formula>
    </cfRule>
  </conditionalFormatting>
  <conditionalFormatting sqref="AK434">
    <cfRule type="expression" dxfId="53" priority="77">
      <formula>IF(RIGHT(TEXT(AK434,"0.#"),1)=".",FALSE,TRUE)</formula>
    </cfRule>
    <cfRule type="expression" dxfId="52" priority="78">
      <formula>IF(RIGHT(TEXT(AK434,"0.#"),1)=".",TRUE,FALSE)</formula>
    </cfRule>
  </conditionalFormatting>
  <conditionalFormatting sqref="AU434:AX434">
    <cfRule type="expression" dxfId="51" priority="73">
      <formula>IF(AND(AU434&gt;=0, RIGHT(TEXT(AU434,"0.#"),1)&lt;&gt;"."),TRUE,FALSE)</formula>
    </cfRule>
    <cfRule type="expression" dxfId="50" priority="74">
      <formula>IF(AND(AU434&gt;=0, RIGHT(TEXT(AU434,"0.#"),1)="."),TRUE,FALSE)</formula>
    </cfRule>
    <cfRule type="expression" dxfId="49" priority="75">
      <formula>IF(AND(AU434&lt;0, RIGHT(TEXT(AU434,"0.#"),1)&lt;&gt;"."),TRUE,FALSE)</formula>
    </cfRule>
    <cfRule type="expression" dxfId="48" priority="76">
      <formula>IF(AND(AU434&lt;0, RIGHT(TEXT(AU434,"0.#"),1)="."),TRUE,FALSE)</formula>
    </cfRule>
  </conditionalFormatting>
  <conditionalFormatting sqref="AK435:AK463">
    <cfRule type="expression" dxfId="47" priority="71">
      <formula>IF(RIGHT(TEXT(AK435,"0.#"),1)=".",FALSE,TRUE)</formula>
    </cfRule>
    <cfRule type="expression" dxfId="46" priority="72">
      <formula>IF(RIGHT(TEXT(AK435,"0.#"),1)=".",TRUE,FALSE)</formula>
    </cfRule>
  </conditionalFormatting>
  <conditionalFormatting sqref="AU435:AX463">
    <cfRule type="expression" dxfId="45" priority="67">
      <formula>IF(AND(AU435&gt;=0, RIGHT(TEXT(AU435,"0.#"),1)&lt;&gt;"."),TRUE,FALSE)</formula>
    </cfRule>
    <cfRule type="expression" dxfId="44" priority="68">
      <formula>IF(AND(AU435&gt;=0, RIGHT(TEXT(AU435,"0.#"),1)="."),TRUE,FALSE)</formula>
    </cfRule>
    <cfRule type="expression" dxfId="43" priority="69">
      <formula>IF(AND(AU435&lt;0, RIGHT(TEXT(AU435,"0.#"),1)&lt;&gt;"."),TRUE,FALSE)</formula>
    </cfRule>
    <cfRule type="expression" dxfId="42" priority="70">
      <formula>IF(AND(AU435&lt;0, RIGHT(TEXT(AU435,"0.#"),1)="."),TRUE,FALSE)</formula>
    </cfRule>
  </conditionalFormatting>
  <conditionalFormatting sqref="AK467">
    <cfRule type="expression" dxfId="41" priority="65">
      <formula>IF(RIGHT(TEXT(AK467,"0.#"),1)=".",FALSE,TRUE)</formula>
    </cfRule>
    <cfRule type="expression" dxfId="40" priority="66">
      <formula>IF(RIGHT(TEXT(AK467,"0.#"),1)=".",TRUE,FALSE)</formula>
    </cfRule>
  </conditionalFormatting>
  <conditionalFormatting sqref="AU467:AX467">
    <cfRule type="expression" dxfId="39" priority="61">
      <formula>IF(AND(AU467&gt;=0, RIGHT(TEXT(AU467,"0.#"),1)&lt;&gt;"."),TRUE,FALSE)</formula>
    </cfRule>
    <cfRule type="expression" dxfId="38" priority="62">
      <formula>IF(AND(AU467&gt;=0, RIGHT(TEXT(AU467,"0.#"),1)="."),TRUE,FALSE)</formula>
    </cfRule>
    <cfRule type="expression" dxfId="37" priority="63">
      <formula>IF(AND(AU467&lt;0, RIGHT(TEXT(AU467,"0.#"),1)&lt;&gt;"."),TRUE,FALSE)</formula>
    </cfRule>
    <cfRule type="expression" dxfId="36" priority="64">
      <formula>IF(AND(AU467&lt;0, RIGHT(TEXT(AU467,"0.#"),1)="."),TRUE,FALSE)</formula>
    </cfRule>
  </conditionalFormatting>
  <conditionalFormatting sqref="AK468:AK496">
    <cfRule type="expression" dxfId="35" priority="59">
      <formula>IF(RIGHT(TEXT(AK468,"0.#"),1)=".",FALSE,TRUE)</formula>
    </cfRule>
    <cfRule type="expression" dxfId="34" priority="60">
      <formula>IF(RIGHT(TEXT(AK468,"0.#"),1)=".",TRUE,FALSE)</formula>
    </cfRule>
  </conditionalFormatting>
  <conditionalFormatting sqref="AU468:AX496">
    <cfRule type="expression" dxfId="33" priority="55">
      <formula>IF(AND(AU468&gt;=0, RIGHT(TEXT(AU468,"0.#"),1)&lt;&gt;"."),TRUE,FALSE)</formula>
    </cfRule>
    <cfRule type="expression" dxfId="32" priority="56">
      <formula>IF(AND(AU468&gt;=0, RIGHT(TEXT(AU468,"0.#"),1)="."),TRUE,FALSE)</formula>
    </cfRule>
    <cfRule type="expression" dxfId="31" priority="57">
      <formula>IF(AND(AU468&lt;0, RIGHT(TEXT(AU468,"0.#"),1)&lt;&gt;"."),TRUE,FALSE)</formula>
    </cfRule>
    <cfRule type="expression" dxfId="30" priority="58">
      <formula>IF(AND(AU468&lt;0, RIGHT(TEXT(AU468,"0.#"),1)="."),TRUE,FALSE)</formula>
    </cfRule>
  </conditionalFormatting>
  <conditionalFormatting sqref="AJ23:AS23 AE24:AS25 AT24:AX24">
    <cfRule type="expression" dxfId="29" priority="53">
      <formula>IF(RIGHT(TEXT(AE23,"0.#"),1)=".",FALSE,TRUE)</formula>
    </cfRule>
    <cfRule type="expression" dxfId="28" priority="54">
      <formula>IF(RIGHT(TEXT(AE23,"0.#"),1)=".",TRUE,FALSE)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31" sqref="A3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2015-07-07T01:06:47Z</cp:lastPrinted>
  <dcterms:created xsi:type="dcterms:W3CDTF">2012-03-13T00:50:25Z</dcterms:created>
  <dcterms:modified xsi:type="dcterms:W3CDTF">2015-07-07T01:06:51Z</dcterms:modified>
</cp:coreProperties>
</file>