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内閣府\"/>
    </mc:Choice>
  </mc:AlternateContent>
  <bookViews>
    <workbookView xWindow="0" yWindow="0" windowWidth="23370" windowHeight="9165"/>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 name="Z_2FE6108E_E03A_4493_A953_9124218DA901_.wvu.Cols" localSheetId="1" hidden="1">入力規則等!$C:$D,入力規則等!$H:$I,入力規則等!$M:$N,入力規則等!$R:$S</definedName>
    <definedName name="Z_2FE6108E_E03A_4493_A953_9124218DA901_.wvu.Rows" localSheetId="0" hidden="1">行政事業レビューシート!$21:$45,行政事業レビューシート!$62:$66,行政事業レビューシート!$73:$81,行政事業レビューシート!$85:$96,行政事業レビューシート!$185:$185,行政事業レビューシート!$200:$200,行政事業レビューシート!$214:$214,行政事業レビューシート!$221:$221,行政事業レビューシート!$237:$265,行政事業レビューシート!$270:$298,行政事業レビューシート!$303:$331,行政事業レビューシート!$336:$364,行政事業レビューシート!$369:$397,行政事業レビューシート!$402:$496</definedName>
  </definedNames>
  <calcPr calcId="152511"/>
  <customWorkbookViews>
    <customWorkbookView name="  - 個人用ビュー" guid="{2FE6108E-E03A-4493-A953-9124218DA901}" mergeInterval="0" personalView="1" maximized="1" xWindow="1272" yWindow="92" windowWidth="1382" windowHeight="784" activeSheetId="1"/>
  </customWorkbookViews>
</workbook>
</file>

<file path=xl/calcChain.xml><?xml version="1.0" encoding="utf-8"?>
<calcChain xmlns="http://schemas.openxmlformats.org/spreadsheetml/2006/main">
  <c r="AS2" i="1" l="1"/>
  <c r="AR18" i="1" l="1"/>
  <c r="AK18" i="1"/>
  <c r="AD18" i="1"/>
  <c r="W18" i="1"/>
  <c r="P18" i="1"/>
  <c r="AD20" i="1" l="1"/>
  <c r="H37" i="2" l="1"/>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AU229" i="1"/>
  <c r="Y229" i="1"/>
  <c r="AU216" i="1"/>
  <c r="Y216" i="1"/>
  <c r="AU203" i="1"/>
  <c r="Y203" i="1"/>
  <c r="AU190" i="1"/>
  <c r="Y190" i="1"/>
  <c r="R104" i="1"/>
  <c r="L104" i="1"/>
  <c r="W20" i="1"/>
  <c r="P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N3" i="2"/>
  <c r="N4" i="2" s="1"/>
  <c r="S3" i="2"/>
  <c r="S4" i="2"/>
  <c r="S5" i="2" s="1"/>
  <c r="S6" i="2" s="1"/>
  <c r="S7" i="2" s="1"/>
  <c r="S8" i="2" s="1"/>
  <c r="N5" i="2"/>
  <c r="N6" i="2" s="1"/>
  <c r="N7" i="2" s="1"/>
  <c r="N8" i="2" s="1"/>
  <c r="N9" i="2" s="1"/>
  <c r="N10" i="2" s="1"/>
  <c r="N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P10" i="2" l="1"/>
  <c r="G11" i="1" s="1"/>
  <c r="K13" i="2"/>
  <c r="AE8" i="1" s="1"/>
  <c r="F39" i="2"/>
  <c r="G6" i="1" s="1"/>
  <c r="A26" i="2"/>
  <c r="G8" i="1" s="1"/>
</calcChain>
</file>

<file path=xl/sharedStrings.xml><?xml version="1.0" encoding="utf-8"?>
<sst xmlns="http://schemas.openxmlformats.org/spreadsheetml/2006/main" count="819" uniqueCount="463">
  <si>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</si>
  <si>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</si>
  <si>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</si>
  <si>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</si>
  <si>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</si>
  <si>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</si>
  <si>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</si>
  <si>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</si>
  <si>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</si>
  <si>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</si>
  <si>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</si>
  <si>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</si>
  <si>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</si>
  <si>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</si>
  <si>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</si>
  <si>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</si>
  <si>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</si>
  <si>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</si>
  <si>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</si>
  <si>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</si>
  <si>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</si>
  <si>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</si>
  <si>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</si>
  <si>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</si>
  <si>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</si>
  <si>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</si>
  <si>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</si>
  <si>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</si>
  <si>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</si>
  <si>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</si>
  <si>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</si>
  <si>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</si>
  <si>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</si>
  <si>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</si>
  <si>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</si>
  <si>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</si>
  <si>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</si>
  <si>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</si>
  <si>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</si>
  <si>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</si>
  <si>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</si>
  <si>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</si>
  <si>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</si>
  <si>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</si>
  <si>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</si>
  <si>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</si>
  <si>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</si>
  <si>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</si>
  <si>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</si>
  <si>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</si>
  <si>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</si>
  <si>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</si>
  <si>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</si>
  <si>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</si>
  <si>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</si>
  <si>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</si>
  <si>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</si>
  <si>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</si>
  <si>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</si>
  <si>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</si>
  <si>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</si>
  <si>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</si>
  <si>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</si>
  <si>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</si>
  <si>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</si>
  <si>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</si>
  <si>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</si>
  <si>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</si>
  <si>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</si>
  <si>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</si>
  <si>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</si>
  <si>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</si>
  <si>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</si>
  <si>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</si>
  <si>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</si>
  <si>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</si>
  <si>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</si>
  <si>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</si>
  <si>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</si>
  <si>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</si>
  <si>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</si>
  <si>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</si>
  <si>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</si>
  <si>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</si>
  <si>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</si>
  <si>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</si>
  <si>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</si>
  <si>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</si>
  <si>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</si>
  <si>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</si>
  <si>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</si>
  <si>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</si>
  <si>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</si>
  <si>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</si>
  <si>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</si>
  <si>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</si>
  <si>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</si>
  <si>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</si>
  <si>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</si>
  <si>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</si>
  <si>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</si>
  <si>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</si>
  <si>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</si>
  <si>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</si>
  <si>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</si>
  <si>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</si>
  <si>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</si>
  <si>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</si>
  <si>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</si>
  <si>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</si>
  <si>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</si>
  <si>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</si>
  <si>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</si>
  <si>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</si>
  <si>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</si>
  <si>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</si>
  <si>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</si>
  <si>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</si>
  <si>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</si>
  <si>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</si>
  <si>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</si>
  <si>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</si>
  <si>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</si>
  <si>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</si>
  <si>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</si>
  <si>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</si>
  <si>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</si>
  <si>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</si>
  <si>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</si>
  <si>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</si>
  <si>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</si>
  <si>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</si>
  <si>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</si>
  <si>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</si>
  <si>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</si>
  <si>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</si>
  <si>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</si>
  <si>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</si>
  <si>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</si>
  <si>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</si>
  <si>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</si>
  <si>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</si>
  <si>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</si>
  <si>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</si>
  <si>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</si>
  <si>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</si>
  <si>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</si>
  <si>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</si>
  <si>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</si>
  <si>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</si>
  <si>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</si>
  <si>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</si>
  <si>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</si>
  <si>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</si>
  <si>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</si>
  <si>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</si>
  <si>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</si>
  <si>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</si>
  <si>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</si>
  <si>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</si>
  <si>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</si>
  <si>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</si>
  <si>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</si>
  <si>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</si>
  <si>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</si>
  <si>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</si>
  <si>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</si>
  <si>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</si>
  <si>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</si>
  <si>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</si>
  <si>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</si>
  <si>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</si>
  <si>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</si>
  <si>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</si>
  <si>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</si>
  <si>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</si>
  <si>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</si>
  <si>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</si>
  <si>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</si>
  <si>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</si>
  <si>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</si>
  <si>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</si>
  <si>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</si>
  <si>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</si>
  <si>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</si>
  <si>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</si>
  <si>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</si>
  <si>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</si>
  <si>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</si>
  <si>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</si>
  <si>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</si>
  <si>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</si>
  <si>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</si>
  <si>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</si>
  <si>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</si>
  <si>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</si>
  <si>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</si>
  <si>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</si>
  <si>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</si>
  <si>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</si>
  <si>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</si>
  <si>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</si>
  <si>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</si>
  <si>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</si>
  <si>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</si>
  <si>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</si>
  <si>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</si>
  <si>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</si>
  <si>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</si>
  <si>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</si>
  <si>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</si>
  <si>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</si>
  <si>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</si>
  <si>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</si>
  <si>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</si>
  <si>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</si>
  <si>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</si>
  <si>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</si>
  <si>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</si>
  <si>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</si>
  <si>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</si>
  <si>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</si>
  <si>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</si>
  <si>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</si>
  <si>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</si>
  <si>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</si>
  <si>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</si>
  <si>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</si>
  <si>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</si>
  <si>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</si>
  <si>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</si>
  <si>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</si>
  <si>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</si>
  <si>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</si>
  <si>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</si>
  <si>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</si>
  <si>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</si>
  <si>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</si>
  <si>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</si>
  <si>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</si>
  <si>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</si>
  <si>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</si>
  <si>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</si>
  <si>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</si>
  <si>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</si>
  <si>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</si>
  <si>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</si>
  <si>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</si>
  <si>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</si>
  <si>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</si>
  <si>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</si>
  <si>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</si>
  <si>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</si>
  <si>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</si>
  <si>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</si>
  <si>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</si>
  <si>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</si>
  <si>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</si>
  <si>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</si>
  <si>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</si>
  <si>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</si>
  <si>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</si>
  <si>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</si>
  <si>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</si>
  <si>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</si>
  <si>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</si>
  <si>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</si>
  <si>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</si>
  <si>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</si>
  <si>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</si>
  <si>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</si>
  <si>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</si>
  <si>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</si>
  <si>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</si>
  <si>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</si>
  <si>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</si>
  <si>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</si>
  <si>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</si>
  <si>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</si>
  <si>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</si>
  <si>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</si>
  <si>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</si>
  <si>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</si>
  <si>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</si>
  <si>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</si>
  <si>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</si>
  <si>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</si>
  <si>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</si>
  <si>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</si>
  <si>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</si>
  <si>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</si>
  <si>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</si>
  <si>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</si>
  <si>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</si>
  <si>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</si>
  <si>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</si>
  <si>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</si>
  <si>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</si>
  <si>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</si>
  <si>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</si>
  <si>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</si>
  <si>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</si>
  <si>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</si>
  <si>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</si>
  <si>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</si>
  <si>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</si>
  <si>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</si>
  <si>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</si>
  <si>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</si>
  <si>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</si>
  <si>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</si>
  <si>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</si>
  <si>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</si>
  <si>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</si>
  <si>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</si>
  <si>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</si>
  <si>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</si>
  <si>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</si>
  <si>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</si>
  <si>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</si>
  <si>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</si>
  <si>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</si>
  <si>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</si>
  <si>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</si>
  <si>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</si>
  <si>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</si>
  <si>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</si>
  <si>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</si>
  <si>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</si>
  <si>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</si>
  <si>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</si>
  <si>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</si>
  <si>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</si>
  <si>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</si>
  <si>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</si>
  <si>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</si>
  <si>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</si>
  <si>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</si>
  <si>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</si>
  <si>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</si>
  <si>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</si>
  <si>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</si>
  <si>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</si>
  <si>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</si>
  <si>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</si>
  <si>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</si>
  <si>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</si>
  <si>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</si>
  <si>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</si>
  <si>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</si>
  <si>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</si>
  <si>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</si>
  <si>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</si>
  <si>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</si>
  <si>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</si>
  <si>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</si>
  <si>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</si>
  <si>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</si>
  <si>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</si>
  <si>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</si>
  <si>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</si>
  <si>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</si>
  <si>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</si>
  <si>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</si>
  <si>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</si>
  <si>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</si>
  <si>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</si>
  <si>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</si>
  <si>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</si>
  <si>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</si>
  <si>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</si>
  <si>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</si>
  <si>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</si>
  <si>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</si>
  <si>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</si>
  <si>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</si>
  <si>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</si>
  <si>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</si>
  <si>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</si>
  <si>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</si>
  <si>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</si>
  <si>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</si>
  <si>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25新-7</t>
    <phoneticPr fontId="5"/>
  </si>
  <si>
    <t>25新-005</t>
    <phoneticPr fontId="5"/>
  </si>
  <si>
    <t>015</t>
    <phoneticPr fontId="5"/>
  </si>
  <si>
    <t>-</t>
    <phoneticPr fontId="5"/>
  </si>
  <si>
    <t>帰還困難区域の境界にバリケードを設置するとともに、バリケードの維持管理などを行うことで、帰還困難区域の入域管理を行う。
また、①帰還困難区域内の住宅、田畑、墓地等の維持管理などのために入域を希望する住民、②当該区域内の（広域的な）公共施設等の復旧や防災・防犯対策のために入域を希望する復旧作業員、消防・警察等について、安全な入域を確保するために必要な被ばく管理等を行う。</t>
    <rPh sb="44" eb="46">
      <t>キカン</t>
    </rPh>
    <rPh sb="46" eb="48">
      <t>コンナン</t>
    </rPh>
    <rPh sb="48" eb="50">
      <t>クイキ</t>
    </rPh>
    <rPh sb="51" eb="53">
      <t>ニュウイキ</t>
    </rPh>
    <rPh sb="53" eb="55">
      <t>カンリ</t>
    </rPh>
    <rPh sb="56" eb="57">
      <t>オコナ</t>
    </rPh>
    <phoneticPr fontId="5"/>
  </si>
  <si>
    <t>事業実施日１日当たりの執行額
（ 執行額／事業実施日数 ）　　　　　　　　　　　　　</t>
    <phoneticPr fontId="5"/>
  </si>
  <si>
    <t>帰還困難区域へ立ち入った住民数</t>
    <phoneticPr fontId="5"/>
  </si>
  <si>
    <t>／　　　　　　　　　　　　　　</t>
    <phoneticPr fontId="5"/>
  </si>
  <si>
    <t>-</t>
    <phoneticPr fontId="5"/>
  </si>
  <si>
    <t>人</t>
    <rPh sb="0" eb="1">
      <t>ヒト</t>
    </rPh>
    <phoneticPr fontId="5"/>
  </si>
  <si>
    <t>日</t>
    <rPh sb="0" eb="1">
      <t>ニチ</t>
    </rPh>
    <phoneticPr fontId="5"/>
  </si>
  <si>
    <t>365（208）</t>
  </si>
  <si>
    <t>365（220）</t>
  </si>
  <si>
    <t>百万円</t>
    <rPh sb="0" eb="3">
      <t>ヒャクマンエン</t>
    </rPh>
    <phoneticPr fontId="5"/>
  </si>
  <si>
    <t>3,638（百万円）
/365（日）</t>
    <phoneticPr fontId="5"/>
  </si>
  <si>
    <t>執行額/日数</t>
    <rPh sb="0" eb="2">
      <t>シッコウ</t>
    </rPh>
    <rPh sb="2" eb="3">
      <t>ガク</t>
    </rPh>
    <rPh sb="4" eb="6">
      <t>ニッスウ</t>
    </rPh>
    <phoneticPr fontId="5"/>
  </si>
  <si>
    <t>①帰還困難区域の住民のふるさとへの帰還意識の維持</t>
    <phoneticPr fontId="5"/>
  </si>
  <si>
    <t>②帰還困難区域内の財物等の最低限の維持管理</t>
    <phoneticPr fontId="5"/>
  </si>
  <si>
    <t>事業実施日数</t>
    <phoneticPr fontId="5"/>
  </si>
  <si>
    <t>帰還困難区域の境界にバリケードを設置するとともに、バリケードの維持管理等の実施日数</t>
    <phoneticPr fontId="5"/>
  </si>
  <si>
    <t>4,664（百万円）
/365（日）</t>
    <phoneticPr fontId="5"/>
  </si>
  <si>
    <t>スクリーニング・除染拠点の運営等業務</t>
    <rPh sb="8" eb="10">
      <t>ジョセン</t>
    </rPh>
    <rPh sb="10" eb="12">
      <t>キョテン</t>
    </rPh>
    <rPh sb="13" eb="15">
      <t>ウンエイ</t>
    </rPh>
    <rPh sb="15" eb="16">
      <t>ナド</t>
    </rPh>
    <rPh sb="16" eb="18">
      <t>ギョウム</t>
    </rPh>
    <phoneticPr fontId="5"/>
  </si>
  <si>
    <t>スクリーニング・除染拠点における受付等運営支援業務</t>
    <rPh sb="8" eb="10">
      <t>ジョセン</t>
    </rPh>
    <rPh sb="10" eb="12">
      <t>キョテン</t>
    </rPh>
    <rPh sb="16" eb="18">
      <t>ウケツケ</t>
    </rPh>
    <rPh sb="18" eb="19">
      <t>ナド</t>
    </rPh>
    <rPh sb="19" eb="21">
      <t>ウンエイ</t>
    </rPh>
    <rPh sb="21" eb="23">
      <t>シエン</t>
    </rPh>
    <rPh sb="23" eb="25">
      <t>ギョウム</t>
    </rPh>
    <phoneticPr fontId="5"/>
  </si>
  <si>
    <t>スクリーニング・除染拠点の運営に伴う安全管理等業務</t>
    <rPh sb="8" eb="10">
      <t>ジョセン</t>
    </rPh>
    <rPh sb="10" eb="12">
      <t>キョテン</t>
    </rPh>
    <rPh sb="13" eb="15">
      <t>ウンエイ</t>
    </rPh>
    <rPh sb="16" eb="17">
      <t>トモナ</t>
    </rPh>
    <rPh sb="18" eb="20">
      <t>アンゼン</t>
    </rPh>
    <rPh sb="20" eb="22">
      <t>カンリ</t>
    </rPh>
    <rPh sb="22" eb="23">
      <t>ナド</t>
    </rPh>
    <rPh sb="23" eb="25">
      <t>ギョウム</t>
    </rPh>
    <phoneticPr fontId="5"/>
  </si>
  <si>
    <t>帰還困難区域等に設置するバリケードの維持管理業務</t>
    <rPh sb="0" eb="2">
      <t>キカン</t>
    </rPh>
    <rPh sb="2" eb="4">
      <t>コンナン</t>
    </rPh>
    <rPh sb="4" eb="6">
      <t>クイキ</t>
    </rPh>
    <rPh sb="6" eb="7">
      <t>ナド</t>
    </rPh>
    <rPh sb="8" eb="10">
      <t>セッチ</t>
    </rPh>
    <rPh sb="18" eb="20">
      <t>イジ</t>
    </rPh>
    <rPh sb="20" eb="22">
      <t>カンリ</t>
    </rPh>
    <rPh sb="22" eb="24">
      <t>ギョウム</t>
    </rPh>
    <phoneticPr fontId="5"/>
  </si>
  <si>
    <t>毛萱・波倉スクリーニング場等における受付の効率化のためのコールセンター業務</t>
    <rPh sb="0" eb="1">
      <t>ケ</t>
    </rPh>
    <rPh sb="1" eb="2">
      <t>カヤ</t>
    </rPh>
    <rPh sb="3" eb="4">
      <t>ナミ</t>
    </rPh>
    <rPh sb="4" eb="5">
      <t>クラ</t>
    </rPh>
    <rPh sb="12" eb="13">
      <t>ジョウ</t>
    </rPh>
    <rPh sb="13" eb="14">
      <t>ナド</t>
    </rPh>
    <rPh sb="18" eb="20">
      <t>ウケツケ</t>
    </rPh>
    <rPh sb="21" eb="24">
      <t>コウリツカ</t>
    </rPh>
    <rPh sb="35" eb="37">
      <t>ギョウム</t>
    </rPh>
    <phoneticPr fontId="5"/>
  </si>
  <si>
    <t>スクリーニング除染拠点における傷病者対応業務</t>
    <rPh sb="7" eb="9">
      <t>ジョセン</t>
    </rPh>
    <rPh sb="9" eb="11">
      <t>キョテン</t>
    </rPh>
    <rPh sb="15" eb="18">
      <t>ショウビョウシャ</t>
    </rPh>
    <rPh sb="18" eb="20">
      <t>タイオウ</t>
    </rPh>
    <rPh sb="20" eb="22">
      <t>ギョウム</t>
    </rPh>
    <phoneticPr fontId="5"/>
  </si>
  <si>
    <t>事業を実施するにあたっては、既存のスクリーニング拠点施設・設備及びバリケードを有効に活用し、経費支出の合理性を精査するなど事業の効率性を図りながら、効率的・効果的な予算の執行に努める。</t>
    <phoneticPr fontId="5"/>
  </si>
  <si>
    <t>－</t>
    <phoneticPr fontId="5"/>
  </si>
  <si>
    <t>‐</t>
  </si>
  <si>
    <t>支出先の選定に当たっては、すべて一般競争入札を実施し、競争性、妥当性を確保している。</t>
    <phoneticPr fontId="5"/>
  </si>
  <si>
    <t>支出先による事業実施に当たり、当該事業に要する経費の合理性等について精査し、帰還困難区域の入域管理・被ばく管理に真に必要なもののみに使途を限定することで、事業の効率性の確保に努めている。</t>
    <phoneticPr fontId="5"/>
  </si>
  <si>
    <t>A.東京パワーテクノロジー株式会社</t>
    <phoneticPr fontId="5"/>
  </si>
  <si>
    <t>B.株式会社磐城タクシー</t>
    <phoneticPr fontId="5"/>
  </si>
  <si>
    <t>C.株式会社関電工</t>
    <phoneticPr fontId="5"/>
  </si>
  <si>
    <t>D.鹿島建設株式会社</t>
    <phoneticPr fontId="5"/>
  </si>
  <si>
    <t>E.株式会社メディカルアソシア</t>
    <phoneticPr fontId="5"/>
  </si>
  <si>
    <t>F.株式会社もしもしホットライン</t>
    <phoneticPr fontId="5"/>
  </si>
  <si>
    <t>事業費</t>
    <rPh sb="0" eb="2">
      <t>ジギョウ</t>
    </rPh>
    <rPh sb="2" eb="3">
      <t>ヒ</t>
    </rPh>
    <phoneticPr fontId="5"/>
  </si>
  <si>
    <t>人件費</t>
    <rPh sb="0" eb="2">
      <t>ジンケン</t>
    </rPh>
    <rPh sb="2" eb="3">
      <t>ヒ</t>
    </rPh>
    <phoneticPr fontId="5"/>
  </si>
  <si>
    <t>その他</t>
    <rPh sb="2" eb="3">
      <t>ホカ</t>
    </rPh>
    <phoneticPr fontId="5"/>
  </si>
  <si>
    <t>一般管理費、消費税</t>
    <phoneticPr fontId="5"/>
  </si>
  <si>
    <t>巡回バス等車両運行業務、旅費、車両牽引費等</t>
    <phoneticPr fontId="5"/>
  </si>
  <si>
    <t>スクリーニング・除染拠点における受付・案内業務</t>
    <phoneticPr fontId="5"/>
  </si>
  <si>
    <t>通信機器等備品費、防護装備経費、機器管理経費等</t>
    <phoneticPr fontId="5"/>
  </si>
  <si>
    <t>スクリーニング・除染拠点運営に伴う安全管理等業務</t>
    <phoneticPr fontId="5"/>
  </si>
  <si>
    <t>Ｈ型鋼、開閉式バリケード備品費、バリケード維持管理経費、放射線管理経費等</t>
    <phoneticPr fontId="5"/>
  </si>
  <si>
    <t>帰還困難区域等に設置するバリケードの維持管理業務</t>
    <phoneticPr fontId="5"/>
  </si>
  <si>
    <t>スクリーニング・除染拠点における傷病者対応業務</t>
    <phoneticPr fontId="5"/>
  </si>
  <si>
    <t>旅費、車両リース経費、宿泊費等</t>
    <phoneticPr fontId="5"/>
  </si>
  <si>
    <t>毛萱・波倉スクリーニング場等の受付の効率化のためのコールセンター業務</t>
    <phoneticPr fontId="5"/>
  </si>
  <si>
    <t>東京パワーテクノロジー㈱</t>
    <phoneticPr fontId="5"/>
  </si>
  <si>
    <t>㈱磐城タクシー</t>
    <phoneticPr fontId="5"/>
  </si>
  <si>
    <t>㈱関電工</t>
    <phoneticPr fontId="5"/>
  </si>
  <si>
    <t>鹿島建設㈱</t>
    <phoneticPr fontId="5"/>
  </si>
  <si>
    <t>㈱メディカルアソシア</t>
    <phoneticPr fontId="5"/>
  </si>
  <si>
    <t>㈱もしもしホットライン</t>
    <phoneticPr fontId="5"/>
  </si>
  <si>
    <t>スクリーニング・除染拠点の運営等業務</t>
    <phoneticPr fontId="5"/>
  </si>
  <si>
    <t>スクリーニング・除染拠点における受付等運営支援業務</t>
    <phoneticPr fontId="5"/>
  </si>
  <si>
    <t>帰還困難区域の入域管理・被ばく管理等</t>
    <phoneticPr fontId="5"/>
  </si>
  <si>
    <t>ステップ2の完了を受けた警戒区域及び避難指示区域に関する基本的な考え方及び今後の検討課題について（平成23年12月26日原子力災害対策本部決定）</t>
    <phoneticPr fontId="5"/>
  </si>
  <si>
    <t>本事業により、①帰還困難区域の住民のふるさとへの帰還意識の維持、②当該区域内の財物やインフラ等の最低限の維持管理、③他地域も便益を受けることのできる広域的な公共施設等の復旧等を促進することができる。この結果、帰還困難区域の将来の復旧復興を円滑に行える環境が整備されるだけでなく、（帰還困難区域内の広域的な公共施設の復旧等により）他地域の復旧復興の促進にもつながる。</t>
    <phoneticPr fontId="5"/>
  </si>
  <si>
    <t>帰還困難区域は放射線量が高いため、厳格な入域管理を行うとともに、退出時のスクリーニング実施など、被ばく管理等を実施した。</t>
    <rPh sb="0" eb="2">
      <t>キカン</t>
    </rPh>
    <rPh sb="2" eb="4">
      <t>コンナン</t>
    </rPh>
    <rPh sb="4" eb="6">
      <t>クイキ</t>
    </rPh>
    <rPh sb="7" eb="10">
      <t>ホウシャセン</t>
    </rPh>
    <rPh sb="10" eb="11">
      <t>リョウ</t>
    </rPh>
    <rPh sb="12" eb="13">
      <t>タカ</t>
    </rPh>
    <rPh sb="25" eb="26">
      <t>オコナ</t>
    </rPh>
    <phoneticPr fontId="5"/>
  </si>
  <si>
    <t>本事業の着実な実施により、地元自治体の意向を踏まえ、①帰還困難区域の住民のふるさとへの帰還意識の維持、②当該区域内の財物やインフラ等の最低限の維持管理、③他地域も便益を受けることのできる広域的な公共施設等の復旧等を促進することができた。</t>
    <rPh sb="15" eb="18">
      <t>ジチタイ</t>
    </rPh>
    <rPh sb="22" eb="23">
      <t>フ</t>
    </rPh>
    <phoneticPr fontId="5"/>
  </si>
  <si>
    <t>帰還困難区域は放射線量が高いため、厳格な入域管理と被ばく管理等が実施されることになっており（平成２３年１２月２６日原子力災害対策本部決定）、当該区域からの退出にあたっては、スクリーニングを実施することとなっている。
また、当該区域のインフラ復旧・復興等については福島再生基本方針にも明記され、福島県から強く要望を受けていることに加え、当該区域への一時立入りの継続的な実施などについては、対象となる地元自治体からの要望も多い。
さらに、当該区域は政府の決定により入域制限をしていることから、その入域管理等は国が実施すべきものである。</t>
    <rPh sb="198" eb="200">
      <t>ジモト</t>
    </rPh>
    <rPh sb="200" eb="203">
      <t>ジチタイ</t>
    </rPh>
    <phoneticPr fontId="5"/>
  </si>
  <si>
    <t>人件費</t>
    <phoneticPr fontId="5"/>
  </si>
  <si>
    <t>事業費</t>
    <phoneticPr fontId="5"/>
  </si>
  <si>
    <t>」</t>
    <phoneticPr fontId="5"/>
  </si>
  <si>
    <t>人件費</t>
    <phoneticPr fontId="5"/>
  </si>
  <si>
    <t>スクリーニング・除染拠点の運営業務</t>
    <phoneticPr fontId="5"/>
  </si>
  <si>
    <t>スクリーニング・除染拠点の設備工事、機器校正、備品費等</t>
    <phoneticPr fontId="5"/>
  </si>
  <si>
    <t>事業費</t>
    <phoneticPr fontId="5"/>
  </si>
  <si>
    <t>コールセンター業務、コールセンター借料、郵送料等</t>
    <phoneticPr fontId="5"/>
  </si>
  <si>
    <t>政府の決定に基づいて、帰還困難区域の入域管理を着実に行う事業であるため、定量的な成果目標及び成果実績の算出は困難。</t>
    <phoneticPr fontId="5"/>
  </si>
  <si>
    <t>-</t>
    <phoneticPr fontId="5"/>
  </si>
  <si>
    <t>帰還困難区域は放射線量が高いため、厳格な入域管理と被ばく管理等が実施されることになっており（平成２３年１２月２６日原子力災害対策本部決定）、当該区域からの退出にあたっては、スクリーニングを実施することとなっている。</t>
    <phoneticPr fontId="5"/>
  </si>
  <si>
    <t>帰還困難区域は政府の決定（平成２３年１２月２６日原子力災害対策本部決定）により入域制限をしていることから、その入域管理等は国が実施すべきものである。</t>
    <phoneticPr fontId="5"/>
  </si>
  <si>
    <t>入域を希望する住民、復旧作業員、消防・警察等について、安全な入域を確保するために必要な被ばく管理等の実施日数（うち住民等の一時立入り実施日数）</t>
    <phoneticPr fontId="5"/>
  </si>
  <si>
    <t>活動実績は見込みに見合ったものとなっている。</t>
    <rPh sb="0" eb="2">
      <t>カツドウ</t>
    </rPh>
    <rPh sb="2" eb="4">
      <t>ジッセキ</t>
    </rPh>
    <rPh sb="5" eb="7">
      <t>ミコ</t>
    </rPh>
    <rPh sb="9" eb="11">
      <t>ミア</t>
    </rPh>
    <phoneticPr fontId="5"/>
  </si>
  <si>
    <t>帰還困難区域は放射線量が高いため、厳格な入域管理と被ばく管理等が実施されることになっており（平成２３年１２月２６日原子力災害対策本部決定）、当該区域からの退出にあたっては、スクリーニングを実施することとなっている。
また、当該区域のインフラ復旧・復興等は福島再生基本方針にも明記され、地元自治体からの要望も強い。</t>
    <phoneticPr fontId="5"/>
  </si>
  <si>
    <t>地元の実情や利用の実態に即して、人員配置の効率化等コスト削減の工夫を行っている。</t>
    <rPh sb="0" eb="2">
      <t>ジモト</t>
    </rPh>
    <rPh sb="3" eb="5">
      <t>ジツジョウ</t>
    </rPh>
    <rPh sb="6" eb="8">
      <t>リヨウ</t>
    </rPh>
    <rPh sb="9" eb="11">
      <t>ジッタイ</t>
    </rPh>
    <rPh sb="12" eb="13">
      <t>ソク</t>
    </rPh>
    <rPh sb="16" eb="18">
      <t>ジンイン</t>
    </rPh>
    <rPh sb="18" eb="20">
      <t>ハイチ</t>
    </rPh>
    <rPh sb="21" eb="24">
      <t>コウリツカ</t>
    </rPh>
    <rPh sb="24" eb="25">
      <t>トウ</t>
    </rPh>
    <rPh sb="28" eb="30">
      <t>サクゲン</t>
    </rPh>
    <rPh sb="31" eb="33">
      <t>クフウ</t>
    </rPh>
    <rPh sb="34" eb="3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</si>
</sst>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0</xdr:colOff>
      <xdr:row>141</xdr:row>
      <xdr:rowOff>222244</xdr:rowOff>
    </xdr:from>
    <xdr:to>
      <xdr:col>28</xdr:col>
      <xdr:colOff>4644</xdr:colOff>
      <xdr:row>144</xdr:row>
      <xdr:rowOff>95250</xdr:rowOff>
    </xdr:to>
    <xdr:cxnSp macro="">
      <xdr:nvCxnSpPr>
        <xdr:cNvPr id="33" name="直線矢印コネクタ 32"/>
        <xdr:cNvCxnSpPr/>
      </xdr:nvCxnSpPr>
      <xdr:spPr>
        <a:xfrm flipH="1">
          <a:off x="5334000" y="40213637"/>
          <a:ext cx="4644" cy="9343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46962</xdr:colOff>
      <xdr:row>144</xdr:row>
      <xdr:rowOff>181474</xdr:rowOff>
    </xdr:from>
    <xdr:to>
      <xdr:col>33</xdr:col>
      <xdr:colOff>10384</xdr:colOff>
      <xdr:row>147</xdr:row>
      <xdr:rowOff>185081</xdr:rowOff>
    </xdr:to>
    <xdr:sp macro="" textlink="">
      <xdr:nvSpPr>
        <xdr:cNvPr id="5" name="正方形/長方形 4"/>
        <xdr:cNvSpPr/>
      </xdr:nvSpPr>
      <xdr:spPr>
        <a:xfrm>
          <a:off x="4237962" y="41234224"/>
          <a:ext cx="2058922" cy="1064964"/>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endParaRPr kumimoji="1" lang="en-US" altLang="ja-JP" sz="800">
            <a:solidFill>
              <a:sysClr val="windowText" lastClr="000000"/>
            </a:solidFill>
          </a:endParaRPr>
        </a:p>
        <a:p>
          <a:pPr algn="ctr"/>
          <a:r>
            <a:rPr kumimoji="1" lang="ja-JP" altLang="en-US" sz="1100">
              <a:solidFill>
                <a:sysClr val="windowText" lastClr="000000"/>
              </a:solidFill>
            </a:rPr>
            <a:t>４，６８１百万円</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（うち執行額４，６６４百万円）</a:t>
          </a:r>
        </a:p>
      </xdr:txBody>
    </xdr:sp>
    <xdr:clientData/>
  </xdr:twoCellAnchor>
  <xdr:twoCellAnchor>
    <xdr:from>
      <xdr:col>23</xdr:col>
      <xdr:colOff>135870</xdr:colOff>
      <xdr:row>139</xdr:row>
      <xdr:rowOff>340179</xdr:rowOff>
    </xdr:from>
    <xdr:to>
      <xdr:col>31</xdr:col>
      <xdr:colOff>177078</xdr:colOff>
      <xdr:row>141</xdr:row>
      <xdr:rowOff>163285</xdr:rowOff>
    </xdr:to>
    <xdr:sp macro="" textlink="">
      <xdr:nvSpPr>
        <xdr:cNvPr id="7" name="正方形/長方形 6"/>
        <xdr:cNvSpPr/>
      </xdr:nvSpPr>
      <xdr:spPr>
        <a:xfrm>
          <a:off x="4517370" y="39624000"/>
          <a:ext cx="1565208" cy="530678"/>
        </a:xfrm>
        <a:prstGeom prst="rect">
          <a:avLst/>
        </a:prstGeom>
        <a:solidFill>
          <a:schemeClr val="bg1"/>
        </a:solidFill>
        <a:ln w="222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ja-JP" altLang="en-US" sz="1100">
              <a:solidFill>
                <a:sysClr val="windowText" lastClr="000000"/>
              </a:solidFill>
            </a:rPr>
            <a:t>４，６８１百万円</a:t>
          </a:r>
        </a:p>
      </xdr:txBody>
    </xdr:sp>
    <xdr:clientData/>
  </xdr:twoCellAnchor>
  <xdr:twoCellAnchor>
    <xdr:from>
      <xdr:col>23</xdr:col>
      <xdr:colOff>80990</xdr:colOff>
      <xdr:row>141</xdr:row>
      <xdr:rowOff>318759</xdr:rowOff>
    </xdr:from>
    <xdr:to>
      <xdr:col>32</xdr:col>
      <xdr:colOff>50307</xdr:colOff>
      <xdr:row>142</xdr:row>
      <xdr:rowOff>311040</xdr:rowOff>
    </xdr:to>
    <xdr:sp macro="" textlink="">
      <xdr:nvSpPr>
        <xdr:cNvPr id="8" name="大かっこ 7"/>
        <xdr:cNvSpPr/>
      </xdr:nvSpPr>
      <xdr:spPr>
        <a:xfrm>
          <a:off x="4462490" y="40310152"/>
          <a:ext cx="1683817" cy="34606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15989</xdr:colOff>
      <xdr:row>141</xdr:row>
      <xdr:rowOff>323810</xdr:rowOff>
    </xdr:from>
    <xdr:to>
      <xdr:col>31</xdr:col>
      <xdr:colOff>102926</xdr:colOff>
      <xdr:row>143</xdr:row>
      <xdr:rowOff>8669</xdr:rowOff>
    </xdr:to>
    <xdr:sp macro="" textlink="">
      <xdr:nvSpPr>
        <xdr:cNvPr id="9" name="テキスト ボックス 8"/>
        <xdr:cNvSpPr txBox="1"/>
      </xdr:nvSpPr>
      <xdr:spPr>
        <a:xfrm>
          <a:off x="4587989" y="40315203"/>
          <a:ext cx="1420437" cy="392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（内閣府へ移替え）</a:t>
          </a:r>
        </a:p>
      </xdr:txBody>
    </xdr:sp>
    <xdr:clientData/>
  </xdr:twoCellAnchor>
  <xdr:twoCellAnchor>
    <xdr:from>
      <xdr:col>12</xdr:col>
      <xdr:colOff>80030</xdr:colOff>
      <xdr:row>148</xdr:row>
      <xdr:rowOff>78309</xdr:rowOff>
    </xdr:from>
    <xdr:to>
      <xdr:col>49</xdr:col>
      <xdr:colOff>88449</xdr:colOff>
      <xdr:row>148</xdr:row>
      <xdr:rowOff>81353</xdr:rowOff>
    </xdr:to>
    <xdr:cxnSp macro="">
      <xdr:nvCxnSpPr>
        <xdr:cNvPr id="10" name="直線コネクタ 9"/>
        <xdr:cNvCxnSpPr/>
      </xdr:nvCxnSpPr>
      <xdr:spPr>
        <a:xfrm>
          <a:off x="2366030" y="42546202"/>
          <a:ext cx="7056919" cy="30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68036</xdr:colOff>
      <xdr:row>149</xdr:row>
      <xdr:rowOff>298202</xdr:rowOff>
    </xdr:from>
    <xdr:to>
      <xdr:col>18</xdr:col>
      <xdr:colOff>107497</xdr:colOff>
      <xdr:row>153</xdr:row>
      <xdr:rowOff>187985</xdr:rowOff>
    </xdr:to>
    <xdr:grpSp>
      <xdr:nvGrpSpPr>
        <xdr:cNvPr id="11" name="グループ化 33"/>
        <xdr:cNvGrpSpPr>
          <a:grpSpLocks/>
        </xdr:cNvGrpSpPr>
      </xdr:nvGrpSpPr>
      <xdr:grpSpPr bwMode="auto">
        <a:xfrm>
          <a:off x="1278271" y="43866673"/>
          <a:ext cx="2459932" cy="1279312"/>
          <a:chOff x="4973661" y="32008046"/>
          <a:chExt cx="1553701" cy="669973"/>
        </a:xfrm>
      </xdr:grpSpPr>
      <xdr:sp macro="" textlink="">
        <xdr:nvSpPr>
          <xdr:cNvPr id="12" name="正方形/長方形 11"/>
          <xdr:cNvSpPr/>
        </xdr:nvSpPr>
        <xdr:spPr bwMode="auto">
          <a:xfrm>
            <a:off x="4973661" y="32174317"/>
            <a:ext cx="1553701" cy="503702"/>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u="sng">
                <a:solidFill>
                  <a:sysClr val="windowText" lastClr="000000"/>
                </a:solidFill>
              </a:rPr>
              <a:t>Ａ．東京パワーテクノロジー㈱</a:t>
            </a:r>
            <a:endParaRPr kumimoji="1" lang="en-US" altLang="ja-JP" sz="1100" u="sng">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ｽｸﾘｰﾆﾝｸﾞ・除染拠点の運営業務</a:t>
            </a:r>
            <a:r>
              <a:rPr kumimoji="1" lang="en-US" altLang="ja-JP" sz="1100">
                <a:solidFill>
                  <a:sysClr val="windowText" lastClr="000000"/>
                </a:solidFill>
              </a:rPr>
              <a:t>】</a:t>
            </a:r>
          </a:p>
          <a:p>
            <a:pPr algn="ctr"/>
            <a:r>
              <a:rPr kumimoji="1" lang="ja-JP" altLang="en-US" sz="1100">
                <a:solidFill>
                  <a:sysClr val="windowText" lastClr="000000"/>
                </a:solidFill>
              </a:rPr>
              <a:t>１，３７７百万円</a:t>
            </a:r>
          </a:p>
        </xdr:txBody>
      </xdr:sp>
      <xdr:sp macro="" textlink="">
        <xdr:nvSpPr>
          <xdr:cNvPr id="13" name="正方形/長方形 12"/>
          <xdr:cNvSpPr/>
        </xdr:nvSpPr>
        <xdr:spPr bwMode="auto">
          <a:xfrm>
            <a:off x="5084175" y="32008046"/>
            <a:ext cx="1274165" cy="146709"/>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委託・一般競争入札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37</xdr:col>
      <xdr:colOff>100693</xdr:colOff>
      <xdr:row>149</xdr:row>
      <xdr:rowOff>307727</xdr:rowOff>
    </xdr:from>
    <xdr:to>
      <xdr:col>48</xdr:col>
      <xdr:colOff>74840</xdr:colOff>
      <xdr:row>153</xdr:row>
      <xdr:rowOff>207035</xdr:rowOff>
    </xdr:to>
    <xdr:grpSp>
      <xdr:nvGrpSpPr>
        <xdr:cNvPr id="14" name="グループ化 36"/>
        <xdr:cNvGrpSpPr>
          <a:grpSpLocks/>
        </xdr:cNvGrpSpPr>
      </xdr:nvGrpSpPr>
      <xdr:grpSpPr bwMode="auto">
        <a:xfrm>
          <a:off x="7563811" y="43876198"/>
          <a:ext cx="2192911" cy="1288837"/>
          <a:chOff x="5072536" y="32012313"/>
          <a:chExt cx="1457425" cy="670101"/>
        </a:xfrm>
      </xdr:grpSpPr>
      <xdr:sp macro="" textlink="">
        <xdr:nvSpPr>
          <xdr:cNvPr id="15" name="正方形/長方形 14"/>
          <xdr:cNvSpPr/>
        </xdr:nvSpPr>
        <xdr:spPr bwMode="auto">
          <a:xfrm>
            <a:off x="5072536" y="32172555"/>
            <a:ext cx="1457425" cy="509859"/>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u="sng">
                <a:solidFill>
                  <a:sysClr val="windowText" lastClr="000000"/>
                </a:solidFill>
              </a:rPr>
              <a:t>Ｃ．㈱関電工</a:t>
            </a:r>
            <a:endParaRPr kumimoji="1" lang="en-US" altLang="ja-JP" sz="1100" u="sng">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ｽｸﾘｰﾆﾝｸﾞ・除染拠点の運営に伴う安全管理等業務</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３４０百万円</a:t>
            </a:r>
          </a:p>
        </xdr:txBody>
      </xdr:sp>
      <xdr:sp macro="" textlink="">
        <xdr:nvSpPr>
          <xdr:cNvPr id="16" name="正方形/長方形 15"/>
          <xdr:cNvSpPr/>
        </xdr:nvSpPr>
        <xdr:spPr bwMode="auto">
          <a:xfrm>
            <a:off x="5161487" y="32012313"/>
            <a:ext cx="1272681" cy="145674"/>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委託・一般競争入札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22</xdr:col>
      <xdr:colOff>119743</xdr:colOff>
      <xdr:row>149</xdr:row>
      <xdr:rowOff>298202</xdr:rowOff>
    </xdr:from>
    <xdr:to>
      <xdr:col>33</xdr:col>
      <xdr:colOff>93890</xdr:colOff>
      <xdr:row>153</xdr:row>
      <xdr:rowOff>187985</xdr:rowOff>
    </xdr:to>
    <xdr:grpSp>
      <xdr:nvGrpSpPr>
        <xdr:cNvPr id="17" name="グループ化 39"/>
        <xdr:cNvGrpSpPr>
          <a:grpSpLocks/>
        </xdr:cNvGrpSpPr>
      </xdr:nvGrpSpPr>
      <xdr:grpSpPr bwMode="auto">
        <a:xfrm>
          <a:off x="4557272" y="43866673"/>
          <a:ext cx="2192912" cy="1279312"/>
          <a:chOff x="5069034" y="32012313"/>
          <a:chExt cx="1449485" cy="668484"/>
        </a:xfrm>
      </xdr:grpSpPr>
      <xdr:sp macro="" textlink="">
        <xdr:nvSpPr>
          <xdr:cNvPr id="18" name="正方形/長方形 17"/>
          <xdr:cNvSpPr/>
        </xdr:nvSpPr>
        <xdr:spPr bwMode="auto">
          <a:xfrm>
            <a:off x="5069034" y="32173335"/>
            <a:ext cx="1449485" cy="507462"/>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u="sng">
                <a:solidFill>
                  <a:sysClr val="windowText" lastClr="000000"/>
                </a:solidFill>
              </a:rPr>
              <a:t>Ｂ．㈱磐城タクシー</a:t>
            </a:r>
            <a:endParaRPr kumimoji="1" lang="en-US" altLang="ja-JP" sz="1100" u="sng">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ｽｸﾘｰﾆﾝｸﾞ・除染拠点における受付等運営支援業務</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７７２百万円</a:t>
            </a:r>
          </a:p>
        </xdr:txBody>
      </xdr:sp>
      <xdr:sp macro="" textlink="">
        <xdr:nvSpPr>
          <xdr:cNvPr id="19" name="正方形/長方形 18"/>
          <xdr:cNvSpPr/>
        </xdr:nvSpPr>
        <xdr:spPr bwMode="auto">
          <a:xfrm>
            <a:off x="5164305" y="32012313"/>
            <a:ext cx="1272553" cy="146383"/>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委託・一般競争入札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6</xdr:col>
      <xdr:colOff>176893</xdr:colOff>
      <xdr:row>155</xdr:row>
      <xdr:rowOff>299563</xdr:rowOff>
    </xdr:from>
    <xdr:to>
      <xdr:col>17</xdr:col>
      <xdr:colOff>93890</xdr:colOff>
      <xdr:row>159</xdr:row>
      <xdr:rowOff>151245</xdr:rowOff>
    </xdr:to>
    <xdr:grpSp>
      <xdr:nvGrpSpPr>
        <xdr:cNvPr id="20" name="グループ化 42"/>
        <xdr:cNvGrpSpPr>
          <a:grpSpLocks/>
        </xdr:cNvGrpSpPr>
      </xdr:nvGrpSpPr>
      <xdr:grpSpPr bwMode="auto">
        <a:xfrm>
          <a:off x="1387128" y="45952328"/>
          <a:ext cx="2135762" cy="1241211"/>
          <a:chOff x="5040384" y="32012313"/>
          <a:chExt cx="1410422" cy="650872"/>
        </a:xfrm>
      </xdr:grpSpPr>
      <xdr:sp macro="" textlink="">
        <xdr:nvSpPr>
          <xdr:cNvPr id="21" name="正方形/長方形 20"/>
          <xdr:cNvSpPr/>
        </xdr:nvSpPr>
        <xdr:spPr bwMode="auto">
          <a:xfrm>
            <a:off x="5040384" y="32173808"/>
            <a:ext cx="1410422" cy="489377"/>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u="sng">
                <a:solidFill>
                  <a:sysClr val="windowText" lastClr="000000"/>
                </a:solidFill>
              </a:rPr>
              <a:t>Ｄ．鹿島建設㈱</a:t>
            </a:r>
            <a:endParaRPr kumimoji="1" lang="en-US" altLang="ja-JP" sz="1100" u="sng">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帰還困難区域等に設置するﾊﾞﾘｹｰﾄﾞの維持管理業務</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１，９３３百万円</a:t>
            </a:r>
          </a:p>
        </xdr:txBody>
      </xdr:sp>
      <xdr:sp macro="" textlink="">
        <xdr:nvSpPr>
          <xdr:cNvPr id="22" name="正方形/長方形 21"/>
          <xdr:cNvSpPr/>
        </xdr:nvSpPr>
        <xdr:spPr bwMode="auto">
          <a:xfrm>
            <a:off x="5108520" y="32012313"/>
            <a:ext cx="1274149" cy="146813"/>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委託・一般競争入札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22</xdr:col>
      <xdr:colOff>110218</xdr:colOff>
      <xdr:row>155</xdr:row>
      <xdr:rowOff>299563</xdr:rowOff>
    </xdr:from>
    <xdr:to>
      <xdr:col>33</xdr:col>
      <xdr:colOff>107497</xdr:colOff>
      <xdr:row>159</xdr:row>
      <xdr:rowOff>141720</xdr:rowOff>
    </xdr:to>
    <xdr:grpSp>
      <xdr:nvGrpSpPr>
        <xdr:cNvPr id="23" name="グループ化 45"/>
        <xdr:cNvGrpSpPr>
          <a:grpSpLocks/>
        </xdr:cNvGrpSpPr>
      </xdr:nvGrpSpPr>
      <xdr:grpSpPr bwMode="auto">
        <a:xfrm>
          <a:off x="4547747" y="45952328"/>
          <a:ext cx="2216044" cy="1231686"/>
          <a:chOff x="5112761" y="32009033"/>
          <a:chExt cx="1463524" cy="642596"/>
        </a:xfrm>
      </xdr:grpSpPr>
      <xdr:sp macro="" textlink="">
        <xdr:nvSpPr>
          <xdr:cNvPr id="24" name="正方形/長方形 23"/>
          <xdr:cNvSpPr/>
        </xdr:nvSpPr>
        <xdr:spPr bwMode="auto">
          <a:xfrm>
            <a:off x="5112761" y="32174550"/>
            <a:ext cx="1463524" cy="477079"/>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u="sng">
                <a:solidFill>
                  <a:sysClr val="windowText" lastClr="000000"/>
                </a:solidFill>
              </a:rPr>
              <a:t>Ｅ．㈱メディカルアソシア</a:t>
            </a:r>
            <a:endParaRPr kumimoji="1" lang="en-US" altLang="ja-JP" sz="1100" u="sng">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ｽｸﾘｰﾆﾝｸﾞ・除染拠点における傷病者対応業務</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２７百万円</a:t>
            </a:r>
          </a:p>
        </xdr:txBody>
      </xdr:sp>
      <xdr:sp macro="" textlink="">
        <xdr:nvSpPr>
          <xdr:cNvPr id="25" name="正方形/長方形 24"/>
          <xdr:cNvSpPr/>
        </xdr:nvSpPr>
        <xdr:spPr bwMode="auto">
          <a:xfrm>
            <a:off x="5214867" y="32009033"/>
            <a:ext cx="1272926" cy="146045"/>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委託・一般競争入札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37</xdr:col>
      <xdr:colOff>34018</xdr:colOff>
      <xdr:row>155</xdr:row>
      <xdr:rowOff>290038</xdr:rowOff>
    </xdr:from>
    <xdr:to>
      <xdr:col>48</xdr:col>
      <xdr:colOff>84365</xdr:colOff>
      <xdr:row>159</xdr:row>
      <xdr:rowOff>94095</xdr:rowOff>
    </xdr:to>
    <xdr:grpSp>
      <xdr:nvGrpSpPr>
        <xdr:cNvPr id="26" name="グループ化 48"/>
        <xdr:cNvGrpSpPr>
          <a:grpSpLocks/>
        </xdr:cNvGrpSpPr>
      </xdr:nvGrpSpPr>
      <xdr:grpSpPr bwMode="auto">
        <a:xfrm>
          <a:off x="7497136" y="45942803"/>
          <a:ext cx="2269111" cy="1193586"/>
          <a:chOff x="5039771" y="32012313"/>
          <a:chExt cx="1505478" cy="731140"/>
        </a:xfrm>
      </xdr:grpSpPr>
      <xdr:sp macro="" textlink="">
        <xdr:nvSpPr>
          <xdr:cNvPr id="27" name="正方形/長方形 26"/>
          <xdr:cNvSpPr/>
        </xdr:nvSpPr>
        <xdr:spPr bwMode="auto">
          <a:xfrm>
            <a:off x="5039771" y="32172250"/>
            <a:ext cx="1505478" cy="571203"/>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100" u="sng">
                <a:solidFill>
                  <a:sysClr val="windowText" lastClr="000000"/>
                </a:solidFill>
              </a:rPr>
              <a:t>Ｆ．㈱もしもしホットライン</a:t>
            </a:r>
            <a:endParaRPr kumimoji="1" lang="en-US" altLang="ja-JP" sz="1100" u="sng">
              <a:solidFill>
                <a:sysClr val="windowText" lastClr="000000"/>
              </a:solidFill>
            </a:endParaRPr>
          </a:p>
          <a:p>
            <a:pPr algn="ctr">
              <a:lnSpc>
                <a:spcPts val="1200"/>
              </a:lnSpc>
            </a:pPr>
            <a:r>
              <a:rPr kumimoji="1" lang="en-US" altLang="ja-JP" sz="1100">
                <a:solidFill>
                  <a:sysClr val="windowText" lastClr="000000"/>
                </a:solidFill>
              </a:rPr>
              <a:t>【</a:t>
            </a:r>
            <a:r>
              <a:rPr kumimoji="1" lang="ja-JP" altLang="en-US" sz="1100">
                <a:solidFill>
                  <a:sysClr val="windowText" lastClr="000000"/>
                </a:solidFill>
              </a:rPr>
              <a:t>毛萱・波倉ｽｸﾘｰﾆﾝｸﾞ場等の受付の効率化のためのｺｰﾙｾﾝﾀｰ業務</a:t>
            </a:r>
            <a:r>
              <a:rPr kumimoji="1" lang="en-US" altLang="ja-JP" sz="1100">
                <a:solidFill>
                  <a:sysClr val="windowText" lastClr="000000"/>
                </a:solidFill>
              </a:rPr>
              <a:t>】</a:t>
            </a:r>
          </a:p>
          <a:p>
            <a:pPr algn="ctr">
              <a:lnSpc>
                <a:spcPts val="900"/>
              </a:lnSpc>
            </a:pPr>
            <a:r>
              <a:rPr kumimoji="1" lang="ja-JP" altLang="en-US" sz="1100">
                <a:solidFill>
                  <a:sysClr val="windowText" lastClr="000000"/>
                </a:solidFill>
              </a:rPr>
              <a:t>２１５百万円</a:t>
            </a:r>
          </a:p>
        </xdr:txBody>
      </xdr:sp>
      <xdr:sp macro="" textlink="">
        <xdr:nvSpPr>
          <xdr:cNvPr id="28" name="正方形/長方形 27"/>
          <xdr:cNvSpPr/>
        </xdr:nvSpPr>
        <xdr:spPr bwMode="auto">
          <a:xfrm>
            <a:off x="5162389" y="32012313"/>
            <a:ext cx="1267054" cy="142801"/>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委託・一般競争入札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12</xdr:col>
      <xdr:colOff>78089</xdr:colOff>
      <xdr:row>154</xdr:row>
      <xdr:rowOff>106632</xdr:rowOff>
    </xdr:from>
    <xdr:to>
      <xdr:col>49</xdr:col>
      <xdr:colOff>68678</xdr:colOff>
      <xdr:row>154</xdr:row>
      <xdr:rowOff>109676</xdr:rowOff>
    </xdr:to>
    <xdr:cxnSp macro="">
      <xdr:nvCxnSpPr>
        <xdr:cNvPr id="29" name="直線コネクタ 28"/>
        <xdr:cNvCxnSpPr/>
      </xdr:nvCxnSpPr>
      <xdr:spPr>
        <a:xfrm>
          <a:off x="2364089" y="44697239"/>
          <a:ext cx="7039089" cy="30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26665</xdr:colOff>
      <xdr:row>147</xdr:row>
      <xdr:rowOff>192309</xdr:rowOff>
    </xdr:from>
    <xdr:to>
      <xdr:col>28</xdr:col>
      <xdr:colOff>29136</xdr:colOff>
      <xdr:row>149</xdr:row>
      <xdr:rowOff>292338</xdr:rowOff>
    </xdr:to>
    <xdr:cxnSp macro="">
      <xdr:nvCxnSpPr>
        <xdr:cNvPr id="30" name="直線矢印コネクタ 29"/>
        <xdr:cNvCxnSpPr>
          <a:endCxn id="19" idx="0"/>
        </xdr:cNvCxnSpPr>
      </xdr:nvCxnSpPr>
      <xdr:spPr>
        <a:xfrm flipH="1">
          <a:off x="5360665" y="42306416"/>
          <a:ext cx="2471" cy="8076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83404</xdr:colOff>
      <xdr:row>148</xdr:row>
      <xdr:rowOff>93743</xdr:rowOff>
    </xdr:from>
    <xdr:to>
      <xdr:col>42</xdr:col>
      <xdr:colOff>83404</xdr:colOff>
      <xdr:row>149</xdr:row>
      <xdr:rowOff>253242</xdr:rowOff>
    </xdr:to>
    <xdr:cxnSp macro="">
      <xdr:nvCxnSpPr>
        <xdr:cNvPr id="31" name="直線矢印コネクタ 30"/>
        <xdr:cNvCxnSpPr/>
      </xdr:nvCxnSpPr>
      <xdr:spPr>
        <a:xfrm>
          <a:off x="8084404" y="42561636"/>
          <a:ext cx="0" cy="5132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79541</xdr:colOff>
      <xdr:row>154</xdr:row>
      <xdr:rowOff>113022</xdr:rowOff>
    </xdr:from>
    <xdr:to>
      <xdr:col>42</xdr:col>
      <xdr:colOff>79541</xdr:colOff>
      <xdr:row>155</xdr:row>
      <xdr:rowOff>270789</xdr:rowOff>
    </xdr:to>
    <xdr:cxnSp macro="">
      <xdr:nvCxnSpPr>
        <xdr:cNvPr id="32" name="直線矢印コネクタ 31"/>
        <xdr:cNvCxnSpPr/>
      </xdr:nvCxnSpPr>
      <xdr:spPr>
        <a:xfrm>
          <a:off x="8080541" y="44703629"/>
          <a:ext cx="0" cy="5115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99732</xdr:colOff>
      <xdr:row>148</xdr:row>
      <xdr:rowOff>69251</xdr:rowOff>
    </xdr:from>
    <xdr:to>
      <xdr:col>12</xdr:col>
      <xdr:colOff>99732</xdr:colOff>
      <xdr:row>149</xdr:row>
      <xdr:rowOff>228750</xdr:rowOff>
    </xdr:to>
    <xdr:cxnSp macro="">
      <xdr:nvCxnSpPr>
        <xdr:cNvPr id="35" name="直線矢印コネクタ 34"/>
        <xdr:cNvCxnSpPr/>
      </xdr:nvCxnSpPr>
      <xdr:spPr>
        <a:xfrm>
          <a:off x="2385732" y="42537144"/>
          <a:ext cx="0" cy="5132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88846</xdr:colOff>
      <xdr:row>154</xdr:row>
      <xdr:rowOff>126402</xdr:rowOff>
    </xdr:from>
    <xdr:to>
      <xdr:col>12</xdr:col>
      <xdr:colOff>88846</xdr:colOff>
      <xdr:row>155</xdr:row>
      <xdr:rowOff>285901</xdr:rowOff>
    </xdr:to>
    <xdr:cxnSp macro="">
      <xdr:nvCxnSpPr>
        <xdr:cNvPr id="36" name="直線矢印コネクタ 35"/>
        <xdr:cNvCxnSpPr/>
      </xdr:nvCxnSpPr>
      <xdr:spPr>
        <a:xfrm>
          <a:off x="2374846" y="44717009"/>
          <a:ext cx="0" cy="5132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186817</xdr:colOff>
      <xdr:row>154</xdr:row>
      <xdr:rowOff>115516</xdr:rowOff>
    </xdr:from>
    <xdr:to>
      <xdr:col>27</xdr:col>
      <xdr:colOff>186817</xdr:colOff>
      <xdr:row>155</xdr:row>
      <xdr:rowOff>275015</xdr:rowOff>
    </xdr:to>
    <xdr:cxnSp macro="">
      <xdr:nvCxnSpPr>
        <xdr:cNvPr id="37" name="直線矢印コネクタ 36"/>
        <xdr:cNvCxnSpPr/>
      </xdr:nvCxnSpPr>
      <xdr:spPr>
        <a:xfrm>
          <a:off x="5330317" y="44706123"/>
          <a:ext cx="0" cy="5132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81643</xdr:colOff>
      <xdr:row>148</xdr:row>
      <xdr:rowOff>81643</xdr:rowOff>
    </xdr:from>
    <xdr:to>
      <xdr:col>49</xdr:col>
      <xdr:colOff>81643</xdr:colOff>
      <xdr:row>154</xdr:row>
      <xdr:rowOff>104233</xdr:rowOff>
    </xdr:to>
    <xdr:cxnSp macro="">
      <xdr:nvCxnSpPr>
        <xdr:cNvPr id="38" name="直線コネクタ 37"/>
        <xdr:cNvCxnSpPr/>
      </xdr:nvCxnSpPr>
      <xdr:spPr>
        <a:xfrm flipH="1">
          <a:off x="9416143" y="42549536"/>
          <a:ext cx="0" cy="21453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33617</xdr:colOff>
      <xdr:row>4</xdr:row>
      <xdr:rowOff>56029</xdr:rowOff>
    </xdr:from>
    <xdr:to>
      <xdr:col>24</xdr:col>
      <xdr:colOff>90768</xdr:colOff>
      <xdr:row>5</xdr:row>
      <xdr:rowOff>27454</xdr:rowOff>
    </xdr:to>
    <xdr:sp macro="" textlink="">
      <xdr:nvSpPr>
        <xdr:cNvPr id="39" name="正方形/長方形 38"/>
        <xdr:cNvSpPr/>
      </xdr:nvSpPr>
      <xdr:spPr>
        <a:xfrm>
          <a:off x="3260911" y="1210235"/>
          <a:ext cx="113291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G499" sqref="G4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7" t="s">
        <v>373</v>
      </c>
      <c r="AR2" s="677"/>
      <c r="AS2" s="59" t="str">
        <f>IF(OR(AQ2="　", AQ2=""), "", "-")</f>
        <v/>
      </c>
      <c r="AT2" s="678">
        <v>16</v>
      </c>
      <c r="AU2" s="678"/>
      <c r="AV2" s="60" t="str">
        <f>IF(AW2="", "", "-")</f>
        <v/>
      </c>
      <c r="AW2" s="679"/>
      <c r="AX2" s="679"/>
    </row>
    <row r="3" spans="1:50" ht="21" customHeight="1" thickBot="1" x14ac:dyDescent="0.2">
      <c r="A3" s="632" t="s">
        <v>216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35" t="s">
        <v>90</v>
      </c>
      <c r="AJ3" s="634" t="s">
        <v>374</v>
      </c>
      <c r="AK3" s="634"/>
      <c r="AL3" s="634"/>
      <c r="AM3" s="634"/>
      <c r="AN3" s="634"/>
      <c r="AO3" s="634"/>
      <c r="AP3" s="634"/>
      <c r="AQ3" s="634"/>
      <c r="AR3" s="634"/>
      <c r="AS3" s="634"/>
      <c r="AT3" s="634"/>
      <c r="AU3" s="634"/>
      <c r="AV3" s="634"/>
      <c r="AW3" s="634"/>
      <c r="AX3" s="36" t="s">
        <v>91</v>
      </c>
    </row>
    <row r="4" spans="1:50" ht="24.75" customHeight="1" x14ac:dyDescent="0.15">
      <c r="A4" s="455" t="s">
        <v>30</v>
      </c>
      <c r="B4" s="456"/>
      <c r="C4" s="456"/>
      <c r="D4" s="456"/>
      <c r="E4" s="456"/>
      <c r="F4" s="456"/>
      <c r="G4" s="429" t="s">
        <v>441</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376</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48" t="s">
        <v>95</v>
      </c>
      <c r="H5" s="610"/>
      <c r="I5" s="610"/>
      <c r="J5" s="610"/>
      <c r="K5" s="610"/>
      <c r="L5" s="610"/>
      <c r="M5" s="649" t="s">
        <v>92</v>
      </c>
      <c r="N5" s="650"/>
      <c r="O5" s="650"/>
      <c r="P5" s="650"/>
      <c r="Q5" s="650"/>
      <c r="R5" s="651"/>
      <c r="S5" s="609"/>
      <c r="T5" s="610"/>
      <c r="U5" s="610"/>
      <c r="V5" s="610"/>
      <c r="W5" s="610"/>
      <c r="X5" s="611"/>
      <c r="Y5" s="446" t="s">
        <v>3</v>
      </c>
      <c r="Z5" s="447"/>
      <c r="AA5" s="447"/>
      <c r="AB5" s="447"/>
      <c r="AC5" s="447"/>
      <c r="AD5" s="448"/>
      <c r="AE5" s="449" t="s">
        <v>380</v>
      </c>
      <c r="AF5" s="450"/>
      <c r="AG5" s="450"/>
      <c r="AH5" s="450"/>
      <c r="AI5" s="450"/>
      <c r="AJ5" s="450"/>
      <c r="AK5" s="450"/>
      <c r="AL5" s="450"/>
      <c r="AM5" s="450"/>
      <c r="AN5" s="450"/>
      <c r="AO5" s="450"/>
      <c r="AP5" s="451"/>
      <c r="AQ5" s="452" t="s">
        <v>381</v>
      </c>
      <c r="AR5" s="453"/>
      <c r="AS5" s="453"/>
      <c r="AT5" s="453"/>
      <c r="AU5" s="453"/>
      <c r="AV5" s="453"/>
      <c r="AW5" s="453"/>
      <c r="AX5" s="454"/>
    </row>
    <row r="6" spans="1:50" ht="39" customHeight="1" x14ac:dyDescent="0.15">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379</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1" t="s">
        <v>25</v>
      </c>
      <c r="B7" s="482"/>
      <c r="C7" s="482"/>
      <c r="D7" s="482"/>
      <c r="E7" s="482"/>
      <c r="F7" s="482"/>
      <c r="G7" s="483" t="s">
        <v>385</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442</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29" t="s">
        <v>308</v>
      </c>
      <c r="B8" s="630"/>
      <c r="C8" s="630"/>
      <c r="D8" s="630"/>
      <c r="E8" s="630"/>
      <c r="F8" s="631"/>
      <c r="G8" s="626" t="str">
        <f>入力規則等!A26</f>
        <v/>
      </c>
      <c r="H8" s="627"/>
      <c r="I8" s="627"/>
      <c r="J8" s="627"/>
      <c r="K8" s="627"/>
      <c r="L8" s="627"/>
      <c r="M8" s="627"/>
      <c r="N8" s="627"/>
      <c r="O8" s="627"/>
      <c r="P8" s="627"/>
      <c r="Q8" s="627"/>
      <c r="R8" s="627"/>
      <c r="S8" s="627"/>
      <c r="T8" s="627"/>
      <c r="U8" s="627"/>
      <c r="V8" s="627"/>
      <c r="W8" s="627"/>
      <c r="X8" s="628"/>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1.5" customHeight="1" x14ac:dyDescent="0.15">
      <c r="A9" s="184" t="s">
        <v>26</v>
      </c>
      <c r="B9" s="185"/>
      <c r="C9" s="185"/>
      <c r="D9" s="185"/>
      <c r="E9" s="185"/>
      <c r="F9" s="185"/>
      <c r="G9" s="186" t="s">
        <v>443</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61.5" customHeight="1" x14ac:dyDescent="0.15">
      <c r="A10" s="184" t="s">
        <v>36</v>
      </c>
      <c r="B10" s="185"/>
      <c r="C10" s="185"/>
      <c r="D10" s="185"/>
      <c r="E10" s="185"/>
      <c r="F10" s="185"/>
      <c r="G10" s="186" t="s">
        <v>386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7"/>
      <c r="B13" s="398"/>
      <c r="C13" s="398"/>
      <c r="D13" s="398"/>
      <c r="E13" s="398"/>
      <c r="F13" s="399"/>
      <c r="G13" s="500" t="s">
        <v>7</v>
      </c>
      <c r="H13" s="501"/>
      <c r="I13" s="506" t="s">
        <v>8</v>
      </c>
      <c r="J13" s="507"/>
      <c r="K13" s="507"/>
      <c r="L13" s="507"/>
      <c r="M13" s="507"/>
      <c r="N13" s="507"/>
      <c r="O13" s="508"/>
      <c r="P13" s="175" t="s">
        <v>377</v>
      </c>
      <c r="Q13" s="176"/>
      <c r="R13" s="176"/>
      <c r="S13" s="176"/>
      <c r="T13" s="176"/>
      <c r="U13" s="176"/>
      <c r="V13" s="177"/>
      <c r="W13" s="175">
        <v>4170</v>
      </c>
      <c r="X13" s="176"/>
      <c r="Y13" s="176"/>
      <c r="Z13" s="176"/>
      <c r="AA13" s="176"/>
      <c r="AB13" s="176"/>
      <c r="AC13" s="177"/>
      <c r="AD13" s="175">
        <v>4681</v>
      </c>
      <c r="AE13" s="176"/>
      <c r="AF13" s="176"/>
      <c r="AG13" s="176"/>
      <c r="AH13" s="176"/>
      <c r="AI13" s="176"/>
      <c r="AJ13" s="177"/>
      <c r="AK13" s="175">
        <v>4000</v>
      </c>
      <c r="AL13" s="176"/>
      <c r="AM13" s="176"/>
      <c r="AN13" s="176"/>
      <c r="AO13" s="176"/>
      <c r="AP13" s="176"/>
      <c r="AQ13" s="177"/>
      <c r="AR13" s="189"/>
      <c r="AS13" s="190"/>
      <c r="AT13" s="190"/>
      <c r="AU13" s="190"/>
      <c r="AV13" s="190"/>
      <c r="AW13" s="190"/>
      <c r="AX13" s="191"/>
    </row>
    <row r="14" spans="1:50" ht="21" customHeight="1" x14ac:dyDescent="0.15">
      <c r="A14" s="397"/>
      <c r="B14" s="398"/>
      <c r="C14" s="398"/>
      <c r="D14" s="398"/>
      <c r="E14" s="398"/>
      <c r="F14" s="399"/>
      <c r="G14" s="502"/>
      <c r="H14" s="503"/>
      <c r="I14" s="179" t="s">
        <v>9</v>
      </c>
      <c r="J14" s="180"/>
      <c r="K14" s="180"/>
      <c r="L14" s="180"/>
      <c r="M14" s="180"/>
      <c r="N14" s="180"/>
      <c r="O14" s="181"/>
      <c r="P14" s="175" t="s">
        <v>377</v>
      </c>
      <c r="Q14" s="176"/>
      <c r="R14" s="176"/>
      <c r="S14" s="176"/>
      <c r="T14" s="176"/>
      <c r="U14" s="176"/>
      <c r="V14" s="177"/>
      <c r="W14" s="175" t="s">
        <v>377</v>
      </c>
      <c r="X14" s="176"/>
      <c r="Y14" s="176"/>
      <c r="Z14" s="176"/>
      <c r="AA14" s="176"/>
      <c r="AB14" s="176"/>
      <c r="AC14" s="177"/>
      <c r="AD14" s="175" t="s">
        <v>377</v>
      </c>
      <c r="AE14" s="176"/>
      <c r="AF14" s="176"/>
      <c r="AG14" s="176"/>
      <c r="AH14" s="176"/>
      <c r="AI14" s="176"/>
      <c r="AJ14" s="177"/>
      <c r="AK14" s="175" t="s">
        <v>377</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2"/>
      <c r="H15" s="503"/>
      <c r="I15" s="179" t="s">
        <v>62</v>
      </c>
      <c r="J15" s="426"/>
      <c r="K15" s="426"/>
      <c r="L15" s="426"/>
      <c r="M15" s="426"/>
      <c r="N15" s="426"/>
      <c r="O15" s="427"/>
      <c r="P15" s="175" t="s">
        <v>377</v>
      </c>
      <c r="Q15" s="176"/>
      <c r="R15" s="176"/>
      <c r="S15" s="176"/>
      <c r="T15" s="176"/>
      <c r="U15" s="176"/>
      <c r="V15" s="177"/>
      <c r="W15" s="175" t="s">
        <v>377</v>
      </c>
      <c r="X15" s="176"/>
      <c r="Y15" s="176"/>
      <c r="Z15" s="176"/>
      <c r="AA15" s="176"/>
      <c r="AB15" s="176"/>
      <c r="AC15" s="177"/>
      <c r="AD15" s="175" t="s">
        <v>377</v>
      </c>
      <c r="AE15" s="176"/>
      <c r="AF15" s="176"/>
      <c r="AG15" s="176"/>
      <c r="AH15" s="176"/>
      <c r="AI15" s="176"/>
      <c r="AJ15" s="177"/>
      <c r="AK15" s="175" t="s">
        <v>377</v>
      </c>
      <c r="AL15" s="176"/>
      <c r="AM15" s="176"/>
      <c r="AN15" s="176"/>
      <c r="AO15" s="176"/>
      <c r="AP15" s="176"/>
      <c r="AQ15" s="177"/>
      <c r="AR15" s="175" t="s">
        <v>456</v>
      </c>
      <c r="AS15" s="176"/>
      <c r="AT15" s="176"/>
      <c r="AU15" s="176"/>
      <c r="AV15" s="176"/>
      <c r="AW15" s="176"/>
      <c r="AX15" s="178"/>
    </row>
    <row r="16" spans="1:50" ht="21" customHeight="1" x14ac:dyDescent="0.15">
      <c r="A16" s="397"/>
      <c r="B16" s="398"/>
      <c r="C16" s="398"/>
      <c r="D16" s="398"/>
      <c r="E16" s="398"/>
      <c r="F16" s="399"/>
      <c r="G16" s="502"/>
      <c r="H16" s="503"/>
      <c r="I16" s="179" t="s">
        <v>63</v>
      </c>
      <c r="J16" s="426"/>
      <c r="K16" s="426"/>
      <c r="L16" s="426"/>
      <c r="M16" s="426"/>
      <c r="N16" s="426"/>
      <c r="O16" s="427"/>
      <c r="P16" s="175" t="s">
        <v>377</v>
      </c>
      <c r="Q16" s="176"/>
      <c r="R16" s="176"/>
      <c r="S16" s="176"/>
      <c r="T16" s="176"/>
      <c r="U16" s="176"/>
      <c r="V16" s="177"/>
      <c r="W16" s="175" t="s">
        <v>377</v>
      </c>
      <c r="X16" s="176"/>
      <c r="Y16" s="176"/>
      <c r="Z16" s="176"/>
      <c r="AA16" s="176"/>
      <c r="AB16" s="176"/>
      <c r="AC16" s="177"/>
      <c r="AD16" s="175" t="s">
        <v>377</v>
      </c>
      <c r="AE16" s="176"/>
      <c r="AF16" s="176"/>
      <c r="AG16" s="176"/>
      <c r="AH16" s="176"/>
      <c r="AI16" s="176"/>
      <c r="AJ16" s="177"/>
      <c r="AK16" s="175" t="s">
        <v>377</v>
      </c>
      <c r="AL16" s="176"/>
      <c r="AM16" s="176"/>
      <c r="AN16" s="176"/>
      <c r="AO16" s="176"/>
      <c r="AP16" s="176"/>
      <c r="AQ16" s="177"/>
      <c r="AR16" s="476"/>
      <c r="AS16" s="477"/>
      <c r="AT16" s="477"/>
      <c r="AU16" s="477"/>
      <c r="AV16" s="477"/>
      <c r="AW16" s="477"/>
      <c r="AX16" s="478"/>
    </row>
    <row r="17" spans="1:50" ht="24.75" customHeight="1" x14ac:dyDescent="0.15">
      <c r="A17" s="397"/>
      <c r="B17" s="398"/>
      <c r="C17" s="398"/>
      <c r="D17" s="398"/>
      <c r="E17" s="398"/>
      <c r="F17" s="399"/>
      <c r="G17" s="502"/>
      <c r="H17" s="503"/>
      <c r="I17" s="179" t="s">
        <v>61</v>
      </c>
      <c r="J17" s="180"/>
      <c r="K17" s="180"/>
      <c r="L17" s="180"/>
      <c r="M17" s="180"/>
      <c r="N17" s="180"/>
      <c r="O17" s="181"/>
      <c r="P17" s="175" t="s">
        <v>377</v>
      </c>
      <c r="Q17" s="176"/>
      <c r="R17" s="176"/>
      <c r="S17" s="176"/>
      <c r="T17" s="176"/>
      <c r="U17" s="176"/>
      <c r="V17" s="177"/>
      <c r="W17" s="175" t="s">
        <v>377</v>
      </c>
      <c r="X17" s="176"/>
      <c r="Y17" s="176"/>
      <c r="Z17" s="176"/>
      <c r="AA17" s="176"/>
      <c r="AB17" s="176"/>
      <c r="AC17" s="177"/>
      <c r="AD17" s="175" t="s">
        <v>377</v>
      </c>
      <c r="AE17" s="176"/>
      <c r="AF17" s="176"/>
      <c r="AG17" s="176"/>
      <c r="AH17" s="176"/>
      <c r="AI17" s="176"/>
      <c r="AJ17" s="177"/>
      <c r="AK17" s="175" t="s">
        <v>377</v>
      </c>
      <c r="AL17" s="176"/>
      <c r="AM17" s="176"/>
      <c r="AN17" s="176"/>
      <c r="AO17" s="176"/>
      <c r="AP17" s="176"/>
      <c r="AQ17" s="177"/>
      <c r="AR17" s="479"/>
      <c r="AS17" s="479"/>
      <c r="AT17" s="479"/>
      <c r="AU17" s="479"/>
      <c r="AV17" s="479"/>
      <c r="AW17" s="479"/>
      <c r="AX17" s="480"/>
    </row>
    <row r="18" spans="1:50" ht="24.75" customHeight="1" x14ac:dyDescent="0.15">
      <c r="A18" s="397"/>
      <c r="B18" s="398"/>
      <c r="C18" s="398"/>
      <c r="D18" s="398"/>
      <c r="E18" s="398"/>
      <c r="F18" s="399"/>
      <c r="G18" s="504"/>
      <c r="H18" s="505"/>
      <c r="I18" s="621" t="s">
        <v>22</v>
      </c>
      <c r="J18" s="622"/>
      <c r="K18" s="622"/>
      <c r="L18" s="622"/>
      <c r="M18" s="622"/>
      <c r="N18" s="622"/>
      <c r="O18" s="623"/>
      <c r="P18" s="643">
        <f>SUM(P13:V17)</f>
        <v>0</v>
      </c>
      <c r="Q18" s="644"/>
      <c r="R18" s="644"/>
      <c r="S18" s="644"/>
      <c r="T18" s="644"/>
      <c r="U18" s="644"/>
      <c r="V18" s="645"/>
      <c r="W18" s="643">
        <f>SUM(W13:AC17)</f>
        <v>4170</v>
      </c>
      <c r="X18" s="644"/>
      <c r="Y18" s="644"/>
      <c r="Z18" s="644"/>
      <c r="AA18" s="644"/>
      <c r="AB18" s="644"/>
      <c r="AC18" s="645"/>
      <c r="AD18" s="643">
        <f t="shared" ref="AD18" si="0">SUM(AD13:AJ17)</f>
        <v>4681</v>
      </c>
      <c r="AE18" s="644"/>
      <c r="AF18" s="644"/>
      <c r="AG18" s="644"/>
      <c r="AH18" s="644"/>
      <c r="AI18" s="644"/>
      <c r="AJ18" s="645"/>
      <c r="AK18" s="643">
        <f t="shared" ref="AK18" si="1">SUM(AK13:AQ17)</f>
        <v>4000</v>
      </c>
      <c r="AL18" s="644"/>
      <c r="AM18" s="644"/>
      <c r="AN18" s="644"/>
      <c r="AO18" s="644"/>
      <c r="AP18" s="644"/>
      <c r="AQ18" s="645"/>
      <c r="AR18" s="643">
        <f t="shared" ref="AR18" si="2">SUM(AR13:AX17)</f>
        <v>0</v>
      </c>
      <c r="AS18" s="644"/>
      <c r="AT18" s="644"/>
      <c r="AU18" s="644"/>
      <c r="AV18" s="644"/>
      <c r="AW18" s="644"/>
      <c r="AX18" s="646"/>
    </row>
    <row r="19" spans="1:50" ht="24.75" customHeight="1" x14ac:dyDescent="0.15">
      <c r="A19" s="397"/>
      <c r="B19" s="398"/>
      <c r="C19" s="398"/>
      <c r="D19" s="398"/>
      <c r="E19" s="398"/>
      <c r="F19" s="399"/>
      <c r="G19" s="641" t="s">
        <v>10</v>
      </c>
      <c r="H19" s="642"/>
      <c r="I19" s="642"/>
      <c r="J19" s="642"/>
      <c r="K19" s="642"/>
      <c r="L19" s="642"/>
      <c r="M19" s="642"/>
      <c r="N19" s="642"/>
      <c r="O19" s="642"/>
      <c r="P19" s="175" t="s">
        <v>377</v>
      </c>
      <c r="Q19" s="176"/>
      <c r="R19" s="176"/>
      <c r="S19" s="176"/>
      <c r="T19" s="176"/>
      <c r="U19" s="176"/>
      <c r="V19" s="177"/>
      <c r="W19" s="175">
        <v>3638</v>
      </c>
      <c r="X19" s="176"/>
      <c r="Y19" s="176"/>
      <c r="Z19" s="176"/>
      <c r="AA19" s="176"/>
      <c r="AB19" s="176"/>
      <c r="AC19" s="177"/>
      <c r="AD19" s="175">
        <v>4664</v>
      </c>
      <c r="AE19" s="176"/>
      <c r="AF19" s="176"/>
      <c r="AG19" s="176"/>
      <c r="AH19" s="176"/>
      <c r="AI19" s="176"/>
      <c r="AJ19" s="177"/>
      <c r="AK19" s="619"/>
      <c r="AL19" s="619"/>
      <c r="AM19" s="619"/>
      <c r="AN19" s="619"/>
      <c r="AO19" s="619"/>
      <c r="AP19" s="619"/>
      <c r="AQ19" s="619"/>
      <c r="AR19" s="619"/>
      <c r="AS19" s="619"/>
      <c r="AT19" s="619"/>
      <c r="AU19" s="619"/>
      <c r="AV19" s="619"/>
      <c r="AW19" s="619"/>
      <c r="AX19" s="620"/>
    </row>
    <row r="20" spans="1:50" ht="24.75" customHeight="1" x14ac:dyDescent="0.15">
      <c r="A20" s="494"/>
      <c r="B20" s="495"/>
      <c r="C20" s="495"/>
      <c r="D20" s="495"/>
      <c r="E20" s="495"/>
      <c r="F20" s="496"/>
      <c r="G20" s="641" t="s">
        <v>11</v>
      </c>
      <c r="H20" s="642"/>
      <c r="I20" s="642"/>
      <c r="J20" s="642"/>
      <c r="K20" s="642"/>
      <c r="L20" s="642"/>
      <c r="M20" s="642"/>
      <c r="N20" s="642"/>
      <c r="O20" s="642"/>
      <c r="P20" s="647" t="str">
        <f>IF(P18=0, "-", P19/P18)</f>
        <v>-</v>
      </c>
      <c r="Q20" s="647"/>
      <c r="R20" s="647"/>
      <c r="S20" s="647"/>
      <c r="T20" s="647"/>
      <c r="U20" s="647"/>
      <c r="V20" s="647"/>
      <c r="W20" s="647">
        <f>IF(W18=0, "-", W19/W18)</f>
        <v>0.87242206235011988</v>
      </c>
      <c r="X20" s="647"/>
      <c r="Y20" s="647"/>
      <c r="Z20" s="647"/>
      <c r="AA20" s="647"/>
      <c r="AB20" s="647"/>
      <c r="AC20" s="647"/>
      <c r="AD20" s="647">
        <f>IF(AD18=0, "-", AD19/AD18)</f>
        <v>0.99636829737235633</v>
      </c>
      <c r="AE20" s="647"/>
      <c r="AF20" s="647"/>
      <c r="AG20" s="647"/>
      <c r="AH20" s="647"/>
      <c r="AI20" s="647"/>
      <c r="AJ20" s="647"/>
      <c r="AK20" s="619"/>
      <c r="AL20" s="619"/>
      <c r="AM20" s="619"/>
      <c r="AN20" s="619"/>
      <c r="AO20" s="619"/>
      <c r="AP20" s="619"/>
      <c r="AQ20" s="619"/>
      <c r="AR20" s="619"/>
      <c r="AS20" s="619"/>
      <c r="AT20" s="619"/>
      <c r="AU20" s="619"/>
      <c r="AV20" s="619"/>
      <c r="AW20" s="619"/>
      <c r="AX20" s="620"/>
    </row>
    <row r="21" spans="1:50" ht="18.75" hidden="1"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hidden="1"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hidden="1" customHeight="1" x14ac:dyDescent="0.15">
      <c r="A23" s="130"/>
      <c r="B23" s="128"/>
      <c r="C23" s="128"/>
      <c r="D23" s="128"/>
      <c r="E23" s="128"/>
      <c r="F23" s="129"/>
      <c r="G23" s="74"/>
      <c r="H23" s="75"/>
      <c r="I23" s="75"/>
      <c r="J23" s="75"/>
      <c r="K23" s="75"/>
      <c r="L23" s="75"/>
      <c r="M23" s="75"/>
      <c r="N23" s="75"/>
      <c r="O23" s="76"/>
      <c r="P23" s="219"/>
      <c r="Q23" s="232"/>
      <c r="R23" s="232"/>
      <c r="S23" s="232"/>
      <c r="T23" s="232"/>
      <c r="U23" s="232"/>
      <c r="V23" s="232"/>
      <c r="W23" s="232"/>
      <c r="X23" s="233"/>
      <c r="Y23" s="226" t="s">
        <v>14</v>
      </c>
      <c r="Z23" s="227"/>
      <c r="AA23" s="228"/>
      <c r="AB23" s="167"/>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2.5" hidden="1" customHeight="1" x14ac:dyDescent="0.15">
      <c r="A24" s="131"/>
      <c r="B24" s="132"/>
      <c r="C24" s="132"/>
      <c r="D24" s="132"/>
      <c r="E24" s="132"/>
      <c r="F24" s="133"/>
      <c r="G24" s="77"/>
      <c r="H24" s="78"/>
      <c r="I24" s="78"/>
      <c r="J24" s="78"/>
      <c r="K24" s="78"/>
      <c r="L24" s="78"/>
      <c r="M24" s="78"/>
      <c r="N24" s="78"/>
      <c r="O24" s="79"/>
      <c r="P24" s="234"/>
      <c r="Q24" s="234"/>
      <c r="R24" s="234"/>
      <c r="S24" s="234"/>
      <c r="T24" s="234"/>
      <c r="U24" s="234"/>
      <c r="V24" s="234"/>
      <c r="W24" s="234"/>
      <c r="X24" s="235"/>
      <c r="Y24" s="139" t="s">
        <v>65</v>
      </c>
      <c r="Z24" s="84"/>
      <c r="AA24" s="85"/>
      <c r="AB24" s="615"/>
      <c r="AC24" s="197"/>
      <c r="AD24" s="197"/>
      <c r="AE24" s="88"/>
      <c r="AF24" s="89"/>
      <c r="AG24" s="89"/>
      <c r="AH24" s="89"/>
      <c r="AI24" s="90"/>
      <c r="AJ24" s="88"/>
      <c r="AK24" s="89"/>
      <c r="AL24" s="89"/>
      <c r="AM24" s="89"/>
      <c r="AN24" s="90"/>
      <c r="AO24" s="88"/>
      <c r="AP24" s="89"/>
      <c r="AQ24" s="89"/>
      <c r="AR24" s="89"/>
      <c r="AS24" s="90"/>
      <c r="AT24" s="88"/>
      <c r="AU24" s="89"/>
      <c r="AV24" s="89"/>
      <c r="AW24" s="89"/>
      <c r="AX24" s="349"/>
    </row>
    <row r="25" spans="1:50" ht="22.5" hidden="1" customHeight="1" x14ac:dyDescent="0.15">
      <c r="A25" s="134"/>
      <c r="B25" s="135"/>
      <c r="C25" s="135"/>
      <c r="D25" s="135"/>
      <c r="E25" s="135"/>
      <c r="F25" s="136"/>
      <c r="G25" s="80"/>
      <c r="H25" s="81"/>
      <c r="I25" s="81"/>
      <c r="J25" s="81"/>
      <c r="K25" s="81"/>
      <c r="L25" s="81"/>
      <c r="M25" s="81"/>
      <c r="N25" s="81"/>
      <c r="O25" s="82"/>
      <c r="P25" s="236"/>
      <c r="Q25" s="236"/>
      <c r="R25" s="236"/>
      <c r="S25" s="236"/>
      <c r="T25" s="236"/>
      <c r="U25" s="236"/>
      <c r="V25" s="236"/>
      <c r="W25" s="236"/>
      <c r="X25" s="237"/>
      <c r="Y25" s="83" t="s">
        <v>15</v>
      </c>
      <c r="Z25" s="84"/>
      <c r="AA25" s="85"/>
      <c r="AB25" s="86" t="s">
        <v>358</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2"/>
      <c r="R28" s="232"/>
      <c r="S28" s="232"/>
      <c r="T28" s="232"/>
      <c r="U28" s="232"/>
      <c r="V28" s="232"/>
      <c r="W28" s="232"/>
      <c r="X28" s="233"/>
      <c r="Y28" s="226" t="s">
        <v>14</v>
      </c>
      <c r="Z28" s="227"/>
      <c r="AA28" s="228"/>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4"/>
      <c r="Q29" s="234"/>
      <c r="R29" s="234"/>
      <c r="S29" s="234"/>
      <c r="T29" s="234"/>
      <c r="U29" s="234"/>
      <c r="V29" s="234"/>
      <c r="W29" s="234"/>
      <c r="X29" s="235"/>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6"/>
      <c r="Q30" s="236"/>
      <c r="R30" s="236"/>
      <c r="S30" s="236"/>
      <c r="T30" s="236"/>
      <c r="U30" s="236"/>
      <c r="V30" s="236"/>
      <c r="W30" s="236"/>
      <c r="X30" s="237"/>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1"/>
      <c r="H33" s="75"/>
      <c r="I33" s="75"/>
      <c r="J33" s="75"/>
      <c r="K33" s="75"/>
      <c r="L33" s="75"/>
      <c r="M33" s="75"/>
      <c r="N33" s="75"/>
      <c r="O33" s="76"/>
      <c r="P33" s="219"/>
      <c r="Q33" s="232"/>
      <c r="R33" s="232"/>
      <c r="S33" s="232"/>
      <c r="T33" s="232"/>
      <c r="U33" s="232"/>
      <c r="V33" s="232"/>
      <c r="W33" s="232"/>
      <c r="X33" s="233"/>
      <c r="Y33" s="226" t="s">
        <v>14</v>
      </c>
      <c r="Z33" s="227"/>
      <c r="AA33" s="228"/>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4"/>
      <c r="Q34" s="234"/>
      <c r="R34" s="234"/>
      <c r="S34" s="234"/>
      <c r="T34" s="234"/>
      <c r="U34" s="234"/>
      <c r="V34" s="234"/>
      <c r="W34" s="234"/>
      <c r="X34" s="235"/>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6"/>
      <c r="Q35" s="236"/>
      <c r="R35" s="236"/>
      <c r="S35" s="236"/>
      <c r="T35" s="236"/>
      <c r="U35" s="236"/>
      <c r="V35" s="236"/>
      <c r="W35" s="236"/>
      <c r="X35" s="237"/>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1"/>
      <c r="H38" s="75"/>
      <c r="I38" s="75"/>
      <c r="J38" s="75"/>
      <c r="K38" s="75"/>
      <c r="L38" s="75"/>
      <c r="M38" s="75"/>
      <c r="N38" s="75"/>
      <c r="O38" s="76"/>
      <c r="P38" s="232"/>
      <c r="Q38" s="232"/>
      <c r="R38" s="232"/>
      <c r="S38" s="232"/>
      <c r="T38" s="232"/>
      <c r="U38" s="232"/>
      <c r="V38" s="232"/>
      <c r="W38" s="232"/>
      <c r="X38" s="233"/>
      <c r="Y38" s="226" t="s">
        <v>14</v>
      </c>
      <c r="Z38" s="227"/>
      <c r="AA38" s="228"/>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4"/>
      <c r="Q39" s="234"/>
      <c r="R39" s="234"/>
      <c r="S39" s="234"/>
      <c r="T39" s="234"/>
      <c r="U39" s="234"/>
      <c r="V39" s="234"/>
      <c r="W39" s="234"/>
      <c r="X39" s="235"/>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6"/>
      <c r="Q40" s="236"/>
      <c r="R40" s="236"/>
      <c r="S40" s="236"/>
      <c r="T40" s="236"/>
      <c r="U40" s="236"/>
      <c r="V40" s="236"/>
      <c r="W40" s="236"/>
      <c r="X40" s="23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1"/>
      <c r="H43" s="75"/>
      <c r="I43" s="75"/>
      <c r="J43" s="75"/>
      <c r="K43" s="75"/>
      <c r="L43" s="75"/>
      <c r="M43" s="75"/>
      <c r="N43" s="75"/>
      <c r="O43" s="76"/>
      <c r="P43" s="232"/>
      <c r="Q43" s="232"/>
      <c r="R43" s="232"/>
      <c r="S43" s="232"/>
      <c r="T43" s="232"/>
      <c r="U43" s="232"/>
      <c r="V43" s="232"/>
      <c r="W43" s="232"/>
      <c r="X43" s="233"/>
      <c r="Y43" s="226" t="s">
        <v>14</v>
      </c>
      <c r="Z43" s="227"/>
      <c r="AA43" s="228"/>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4"/>
      <c r="Q44" s="234"/>
      <c r="R44" s="234"/>
      <c r="S44" s="234"/>
      <c r="T44" s="234"/>
      <c r="U44" s="234"/>
      <c r="V44" s="234"/>
      <c r="W44" s="234"/>
      <c r="X44" s="235"/>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4"/>
      <c r="Q45" s="234"/>
      <c r="R45" s="234"/>
      <c r="S45" s="234"/>
      <c r="T45" s="234"/>
      <c r="U45" s="234"/>
      <c r="V45" s="234"/>
      <c r="W45" s="234"/>
      <c r="X45" s="235"/>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x14ac:dyDescent="0.15">
      <c r="A49" s="656"/>
      <c r="B49" s="99"/>
      <c r="C49" s="100"/>
      <c r="D49" s="100"/>
      <c r="E49" s="100"/>
      <c r="F49" s="101"/>
      <c r="G49" s="297" t="s">
        <v>455</v>
      </c>
      <c r="H49" s="297"/>
      <c r="I49" s="297"/>
      <c r="J49" s="297"/>
      <c r="K49" s="297"/>
      <c r="L49" s="297"/>
      <c r="M49" s="297"/>
      <c r="N49" s="297"/>
      <c r="O49" s="297"/>
      <c r="P49" s="297"/>
      <c r="Q49" s="297"/>
      <c r="R49" s="297"/>
      <c r="S49" s="297"/>
      <c r="T49" s="297"/>
      <c r="U49" s="297"/>
      <c r="V49" s="297"/>
      <c r="W49" s="297"/>
      <c r="X49" s="297"/>
      <c r="Y49" s="297"/>
      <c r="Z49" s="297"/>
      <c r="AA49" s="616"/>
      <c r="AB49" s="296" t="s">
        <v>444</v>
      </c>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customHeight="1" x14ac:dyDescent="0.15">
      <c r="A50" s="656"/>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17"/>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customHeight="1" x14ac:dyDescent="0.15">
      <c r="A51" s="656"/>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18"/>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390</v>
      </c>
      <c r="AV53" s="71"/>
      <c r="AW53" s="72" t="s">
        <v>355</v>
      </c>
      <c r="AX53" s="73"/>
    </row>
    <row r="54" spans="1:50" ht="22.5" customHeight="1" x14ac:dyDescent="0.15">
      <c r="A54" s="656"/>
      <c r="B54" s="100"/>
      <c r="C54" s="100"/>
      <c r="D54" s="100"/>
      <c r="E54" s="100"/>
      <c r="F54" s="101"/>
      <c r="G54" s="603" t="s">
        <v>398</v>
      </c>
      <c r="H54" s="232"/>
      <c r="I54" s="232"/>
      <c r="J54" s="232"/>
      <c r="K54" s="232"/>
      <c r="L54" s="232"/>
      <c r="M54" s="232"/>
      <c r="N54" s="232"/>
      <c r="O54" s="233"/>
      <c r="P54" s="219" t="s">
        <v>388</v>
      </c>
      <c r="Q54" s="220"/>
      <c r="R54" s="220"/>
      <c r="S54" s="220"/>
      <c r="T54" s="220"/>
      <c r="U54" s="220"/>
      <c r="V54" s="220"/>
      <c r="W54" s="220"/>
      <c r="X54" s="221"/>
      <c r="Y54" s="582" t="s">
        <v>86</v>
      </c>
      <c r="Z54" s="583"/>
      <c r="AA54" s="584"/>
      <c r="AB54" s="111" t="s">
        <v>391</v>
      </c>
      <c r="AC54" s="112"/>
      <c r="AD54" s="113"/>
      <c r="AE54" s="88" t="s">
        <v>390</v>
      </c>
      <c r="AF54" s="89"/>
      <c r="AG54" s="89"/>
      <c r="AH54" s="89"/>
      <c r="AI54" s="90"/>
      <c r="AJ54" s="88">
        <v>54490</v>
      </c>
      <c r="AK54" s="89"/>
      <c r="AL54" s="89"/>
      <c r="AM54" s="89"/>
      <c r="AN54" s="90"/>
      <c r="AO54" s="88">
        <v>49305</v>
      </c>
      <c r="AP54" s="89"/>
      <c r="AQ54" s="89"/>
      <c r="AR54" s="89"/>
      <c r="AS54" s="90"/>
      <c r="AT54" s="195"/>
      <c r="AU54" s="195"/>
      <c r="AV54" s="195"/>
      <c r="AW54" s="195"/>
      <c r="AX54" s="196"/>
    </row>
    <row r="55" spans="1:50" ht="22.5" customHeight="1" x14ac:dyDescent="0.15">
      <c r="A55" s="656"/>
      <c r="B55" s="100"/>
      <c r="C55" s="100"/>
      <c r="D55" s="100"/>
      <c r="E55" s="100"/>
      <c r="F55" s="101"/>
      <c r="G55" s="604"/>
      <c r="H55" s="234"/>
      <c r="I55" s="234"/>
      <c r="J55" s="234"/>
      <c r="K55" s="234"/>
      <c r="L55" s="234"/>
      <c r="M55" s="234"/>
      <c r="N55" s="234"/>
      <c r="O55" s="235"/>
      <c r="P55" s="222"/>
      <c r="Q55" s="222"/>
      <c r="R55" s="222"/>
      <c r="S55" s="222"/>
      <c r="T55" s="222"/>
      <c r="U55" s="222"/>
      <c r="V55" s="222"/>
      <c r="W55" s="222"/>
      <c r="X55" s="223"/>
      <c r="Y55" s="94" t="s">
        <v>65</v>
      </c>
      <c r="Z55" s="95"/>
      <c r="AA55" s="96"/>
      <c r="AB55" s="202" t="s">
        <v>391</v>
      </c>
      <c r="AC55" s="203"/>
      <c r="AD55" s="204"/>
      <c r="AE55" s="88" t="s">
        <v>390</v>
      </c>
      <c r="AF55" s="89"/>
      <c r="AG55" s="89"/>
      <c r="AH55" s="89"/>
      <c r="AI55" s="90"/>
      <c r="AJ55" s="88" t="s">
        <v>390</v>
      </c>
      <c r="AK55" s="89"/>
      <c r="AL55" s="89"/>
      <c r="AM55" s="89"/>
      <c r="AN55" s="90"/>
      <c r="AO55" s="88" t="s">
        <v>390</v>
      </c>
      <c r="AP55" s="89"/>
      <c r="AQ55" s="89"/>
      <c r="AR55" s="89"/>
      <c r="AS55" s="90"/>
      <c r="AT55" s="88" t="s">
        <v>390</v>
      </c>
      <c r="AU55" s="89"/>
      <c r="AV55" s="89"/>
      <c r="AW55" s="89"/>
      <c r="AX55" s="349"/>
    </row>
    <row r="56" spans="1:50" ht="22.5" customHeight="1" x14ac:dyDescent="0.15">
      <c r="A56" s="656"/>
      <c r="B56" s="103"/>
      <c r="C56" s="103"/>
      <c r="D56" s="103"/>
      <c r="E56" s="103"/>
      <c r="F56" s="104"/>
      <c r="G56" s="605"/>
      <c r="H56" s="236"/>
      <c r="I56" s="236"/>
      <c r="J56" s="236"/>
      <c r="K56" s="236"/>
      <c r="L56" s="236"/>
      <c r="M56" s="236"/>
      <c r="N56" s="236"/>
      <c r="O56" s="237"/>
      <c r="P56" s="224"/>
      <c r="Q56" s="224"/>
      <c r="R56" s="224"/>
      <c r="S56" s="224"/>
      <c r="T56" s="224"/>
      <c r="U56" s="224"/>
      <c r="V56" s="224"/>
      <c r="W56" s="224"/>
      <c r="X56" s="225"/>
      <c r="Y56" s="137" t="s">
        <v>15</v>
      </c>
      <c r="Z56" s="95"/>
      <c r="AA56" s="96"/>
      <c r="AB56" s="138" t="s">
        <v>16</v>
      </c>
      <c r="AC56" s="138"/>
      <c r="AD56" s="138"/>
      <c r="AE56" s="88" t="s">
        <v>390</v>
      </c>
      <c r="AF56" s="89"/>
      <c r="AG56" s="89"/>
      <c r="AH56" s="89"/>
      <c r="AI56" s="90"/>
      <c r="AJ56" s="88" t="s">
        <v>390</v>
      </c>
      <c r="AK56" s="89"/>
      <c r="AL56" s="89"/>
      <c r="AM56" s="89"/>
      <c r="AN56" s="90"/>
      <c r="AO56" s="88" t="s">
        <v>390</v>
      </c>
      <c r="AP56" s="89"/>
      <c r="AQ56" s="89"/>
      <c r="AR56" s="89"/>
      <c r="AS56" s="90"/>
      <c r="AT56" s="192"/>
      <c r="AU56" s="193"/>
      <c r="AV56" s="193"/>
      <c r="AW56" s="193"/>
      <c r="AX56" s="194"/>
    </row>
    <row r="57" spans="1:50" ht="18.75"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t="s">
        <v>390</v>
      </c>
      <c r="AV58" s="71"/>
      <c r="AW58" s="72" t="s">
        <v>355</v>
      </c>
      <c r="AX58" s="73"/>
    </row>
    <row r="59" spans="1:50" ht="22.5" customHeight="1" x14ac:dyDescent="0.15">
      <c r="A59" s="656"/>
      <c r="B59" s="100"/>
      <c r="C59" s="100"/>
      <c r="D59" s="100"/>
      <c r="E59" s="100"/>
      <c r="F59" s="101"/>
      <c r="G59" s="603" t="s">
        <v>399</v>
      </c>
      <c r="H59" s="232"/>
      <c r="I59" s="232"/>
      <c r="J59" s="232"/>
      <c r="K59" s="232"/>
      <c r="L59" s="232"/>
      <c r="M59" s="232"/>
      <c r="N59" s="232"/>
      <c r="O59" s="233"/>
      <c r="P59" s="219" t="s">
        <v>400</v>
      </c>
      <c r="Q59" s="220"/>
      <c r="R59" s="220"/>
      <c r="S59" s="220"/>
      <c r="T59" s="220"/>
      <c r="U59" s="220"/>
      <c r="V59" s="220"/>
      <c r="W59" s="220"/>
      <c r="X59" s="221"/>
      <c r="Y59" s="582" t="s">
        <v>86</v>
      </c>
      <c r="Z59" s="583"/>
      <c r="AA59" s="584"/>
      <c r="AB59" s="652" t="s">
        <v>392</v>
      </c>
      <c r="AC59" s="653"/>
      <c r="AD59" s="653"/>
      <c r="AE59" s="88" t="s">
        <v>390</v>
      </c>
      <c r="AF59" s="89"/>
      <c r="AG59" s="89"/>
      <c r="AH59" s="89"/>
      <c r="AI59" s="90"/>
      <c r="AJ59" s="88">
        <v>365</v>
      </c>
      <c r="AK59" s="89"/>
      <c r="AL59" s="89"/>
      <c r="AM59" s="89"/>
      <c r="AN59" s="90"/>
      <c r="AO59" s="88">
        <v>365</v>
      </c>
      <c r="AP59" s="89"/>
      <c r="AQ59" s="89"/>
      <c r="AR59" s="89"/>
      <c r="AS59" s="90"/>
      <c r="AT59" s="195"/>
      <c r="AU59" s="195"/>
      <c r="AV59" s="195"/>
      <c r="AW59" s="195"/>
      <c r="AX59" s="196"/>
    </row>
    <row r="60" spans="1:50" ht="22.5" customHeight="1" x14ac:dyDescent="0.15">
      <c r="A60" s="656"/>
      <c r="B60" s="100"/>
      <c r="C60" s="100"/>
      <c r="D60" s="100"/>
      <c r="E60" s="100"/>
      <c r="F60" s="101"/>
      <c r="G60" s="604"/>
      <c r="H60" s="234"/>
      <c r="I60" s="234"/>
      <c r="J60" s="234"/>
      <c r="K60" s="234"/>
      <c r="L60" s="234"/>
      <c r="M60" s="234"/>
      <c r="N60" s="234"/>
      <c r="O60" s="235"/>
      <c r="P60" s="222"/>
      <c r="Q60" s="222"/>
      <c r="R60" s="222"/>
      <c r="S60" s="222"/>
      <c r="T60" s="222"/>
      <c r="U60" s="222"/>
      <c r="V60" s="222"/>
      <c r="W60" s="222"/>
      <c r="X60" s="223"/>
      <c r="Y60" s="94" t="s">
        <v>65</v>
      </c>
      <c r="Z60" s="95"/>
      <c r="AA60" s="96"/>
      <c r="AB60" s="654" t="s">
        <v>392</v>
      </c>
      <c r="AC60" s="655"/>
      <c r="AD60" s="655"/>
      <c r="AE60" s="88" t="s">
        <v>390</v>
      </c>
      <c r="AF60" s="89"/>
      <c r="AG60" s="89"/>
      <c r="AH60" s="89"/>
      <c r="AI60" s="90"/>
      <c r="AJ60" s="88">
        <v>365</v>
      </c>
      <c r="AK60" s="89"/>
      <c r="AL60" s="89"/>
      <c r="AM60" s="89"/>
      <c r="AN60" s="90"/>
      <c r="AO60" s="88">
        <v>365</v>
      </c>
      <c r="AP60" s="89"/>
      <c r="AQ60" s="89"/>
      <c r="AR60" s="89"/>
      <c r="AS60" s="90"/>
      <c r="AT60" s="88" t="s">
        <v>390</v>
      </c>
      <c r="AU60" s="89"/>
      <c r="AV60" s="89"/>
      <c r="AW60" s="89"/>
      <c r="AX60" s="349"/>
    </row>
    <row r="61" spans="1:50" ht="22.5" customHeight="1" x14ac:dyDescent="0.15">
      <c r="A61" s="656"/>
      <c r="B61" s="103"/>
      <c r="C61" s="103"/>
      <c r="D61" s="103"/>
      <c r="E61" s="103"/>
      <c r="F61" s="104"/>
      <c r="G61" s="605"/>
      <c r="H61" s="236"/>
      <c r="I61" s="236"/>
      <c r="J61" s="236"/>
      <c r="K61" s="236"/>
      <c r="L61" s="236"/>
      <c r="M61" s="236"/>
      <c r="N61" s="236"/>
      <c r="O61" s="237"/>
      <c r="P61" s="224"/>
      <c r="Q61" s="224"/>
      <c r="R61" s="224"/>
      <c r="S61" s="224"/>
      <c r="T61" s="224"/>
      <c r="U61" s="224"/>
      <c r="V61" s="224"/>
      <c r="W61" s="224"/>
      <c r="X61" s="225"/>
      <c r="Y61" s="137" t="s">
        <v>15</v>
      </c>
      <c r="Z61" s="95"/>
      <c r="AA61" s="96"/>
      <c r="AB61" s="138" t="s">
        <v>16</v>
      </c>
      <c r="AC61" s="138"/>
      <c r="AD61" s="138"/>
      <c r="AE61" s="88" t="s">
        <v>390</v>
      </c>
      <c r="AF61" s="89"/>
      <c r="AG61" s="89"/>
      <c r="AH61" s="89"/>
      <c r="AI61" s="90"/>
      <c r="AJ61" s="88" t="s">
        <v>390</v>
      </c>
      <c r="AK61" s="89"/>
      <c r="AL61" s="89"/>
      <c r="AM61" s="89"/>
      <c r="AN61" s="90"/>
      <c r="AO61" s="88" t="s">
        <v>390</v>
      </c>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3"/>
      <c r="H64" s="232"/>
      <c r="I64" s="232"/>
      <c r="J64" s="232"/>
      <c r="K64" s="232"/>
      <c r="L64" s="232"/>
      <c r="M64" s="232"/>
      <c r="N64" s="232"/>
      <c r="O64" s="233"/>
      <c r="P64" s="219"/>
      <c r="Q64" s="220"/>
      <c r="R64" s="220"/>
      <c r="S64" s="220"/>
      <c r="T64" s="220"/>
      <c r="U64" s="220"/>
      <c r="V64" s="220"/>
      <c r="W64" s="220"/>
      <c r="X64" s="221"/>
      <c r="Y64" s="582" t="s">
        <v>86</v>
      </c>
      <c r="Z64" s="583"/>
      <c r="AA64" s="584"/>
      <c r="AB64" s="653"/>
      <c r="AC64" s="653"/>
      <c r="AD64" s="653"/>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4"/>
      <c r="H65" s="234"/>
      <c r="I65" s="234"/>
      <c r="J65" s="234"/>
      <c r="K65" s="234"/>
      <c r="L65" s="234"/>
      <c r="M65" s="234"/>
      <c r="N65" s="234"/>
      <c r="O65" s="235"/>
      <c r="P65" s="222"/>
      <c r="Q65" s="222"/>
      <c r="R65" s="222"/>
      <c r="S65" s="222"/>
      <c r="T65" s="222"/>
      <c r="U65" s="222"/>
      <c r="V65" s="222"/>
      <c r="W65" s="222"/>
      <c r="X65" s="223"/>
      <c r="Y65" s="94" t="s">
        <v>65</v>
      </c>
      <c r="Z65" s="95"/>
      <c r="AA65" s="96"/>
      <c r="AB65" s="655"/>
      <c r="AC65" s="655"/>
      <c r="AD65" s="655"/>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7"/>
      <c r="B66" s="103"/>
      <c r="C66" s="103"/>
      <c r="D66" s="103"/>
      <c r="E66" s="103"/>
      <c r="F66" s="104"/>
      <c r="G66" s="605"/>
      <c r="H66" s="236"/>
      <c r="I66" s="236"/>
      <c r="J66" s="236"/>
      <c r="K66" s="236"/>
      <c r="L66" s="236"/>
      <c r="M66" s="236"/>
      <c r="N66" s="236"/>
      <c r="O66" s="237"/>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06" t="s">
        <v>84</v>
      </c>
      <c r="H67" s="606"/>
      <c r="I67" s="606"/>
      <c r="J67" s="606"/>
      <c r="K67" s="606"/>
      <c r="L67" s="606"/>
      <c r="M67" s="606"/>
      <c r="N67" s="606"/>
      <c r="O67" s="606"/>
      <c r="P67" s="606"/>
      <c r="Q67" s="606"/>
      <c r="R67" s="606"/>
      <c r="S67" s="606"/>
      <c r="T67" s="606"/>
      <c r="U67" s="606"/>
      <c r="V67" s="606"/>
      <c r="W67" s="606"/>
      <c r="X67" s="607"/>
      <c r="Y67" s="145"/>
      <c r="Z67" s="146"/>
      <c r="AA67" s="147"/>
      <c r="AB67" s="83" t="s">
        <v>12</v>
      </c>
      <c r="AC67" s="84"/>
      <c r="AD67" s="85"/>
      <c r="AE67" s="229" t="s">
        <v>69</v>
      </c>
      <c r="AF67" s="230"/>
      <c r="AG67" s="230"/>
      <c r="AH67" s="230"/>
      <c r="AI67" s="230"/>
      <c r="AJ67" s="229" t="s">
        <v>70</v>
      </c>
      <c r="AK67" s="230"/>
      <c r="AL67" s="230"/>
      <c r="AM67" s="230"/>
      <c r="AN67" s="230"/>
      <c r="AO67" s="229" t="s">
        <v>71</v>
      </c>
      <c r="AP67" s="230"/>
      <c r="AQ67" s="230"/>
      <c r="AR67" s="230"/>
      <c r="AS67" s="230"/>
      <c r="AT67" s="262" t="s">
        <v>74</v>
      </c>
      <c r="AU67" s="263"/>
      <c r="AV67" s="263"/>
      <c r="AW67" s="263"/>
      <c r="AX67" s="264"/>
    </row>
    <row r="68" spans="1:60" ht="29.25" customHeight="1" x14ac:dyDescent="0.15">
      <c r="A68" s="526"/>
      <c r="B68" s="527"/>
      <c r="C68" s="527"/>
      <c r="D68" s="527"/>
      <c r="E68" s="527"/>
      <c r="F68" s="528"/>
      <c r="G68" s="219" t="s">
        <v>401</v>
      </c>
      <c r="H68" s="232"/>
      <c r="I68" s="232"/>
      <c r="J68" s="232"/>
      <c r="K68" s="232"/>
      <c r="L68" s="232"/>
      <c r="M68" s="232"/>
      <c r="N68" s="232"/>
      <c r="O68" s="232"/>
      <c r="P68" s="232"/>
      <c r="Q68" s="232"/>
      <c r="R68" s="232"/>
      <c r="S68" s="232"/>
      <c r="T68" s="232"/>
      <c r="U68" s="232"/>
      <c r="V68" s="232"/>
      <c r="W68" s="232"/>
      <c r="X68" s="233"/>
      <c r="Y68" s="612" t="s">
        <v>66</v>
      </c>
      <c r="Z68" s="613"/>
      <c r="AA68" s="614"/>
      <c r="AB68" s="111" t="s">
        <v>392</v>
      </c>
      <c r="AC68" s="112"/>
      <c r="AD68" s="113"/>
      <c r="AE68" s="88" t="s">
        <v>390</v>
      </c>
      <c r="AF68" s="89"/>
      <c r="AG68" s="89"/>
      <c r="AH68" s="89"/>
      <c r="AI68" s="90"/>
      <c r="AJ68" s="88">
        <v>365</v>
      </c>
      <c r="AK68" s="89"/>
      <c r="AL68" s="89"/>
      <c r="AM68" s="89"/>
      <c r="AN68" s="90"/>
      <c r="AO68" s="88">
        <v>365</v>
      </c>
      <c r="AP68" s="89"/>
      <c r="AQ68" s="89"/>
      <c r="AR68" s="89"/>
      <c r="AS68" s="90"/>
      <c r="AT68" s="538"/>
      <c r="AU68" s="538"/>
      <c r="AV68" s="538"/>
      <c r="AW68" s="538"/>
      <c r="AX68" s="539"/>
      <c r="AY68" s="10"/>
      <c r="AZ68" s="10"/>
      <c r="BA68" s="10"/>
      <c r="BB68" s="10"/>
      <c r="BC68" s="10"/>
    </row>
    <row r="69" spans="1:60" ht="29.25" customHeight="1" x14ac:dyDescent="0.15">
      <c r="A69" s="529"/>
      <c r="B69" s="530"/>
      <c r="C69" s="530"/>
      <c r="D69" s="530"/>
      <c r="E69" s="530"/>
      <c r="F69" s="531"/>
      <c r="G69" s="236"/>
      <c r="H69" s="236"/>
      <c r="I69" s="236"/>
      <c r="J69" s="236"/>
      <c r="K69" s="236"/>
      <c r="L69" s="236"/>
      <c r="M69" s="236"/>
      <c r="N69" s="236"/>
      <c r="O69" s="236"/>
      <c r="P69" s="236"/>
      <c r="Q69" s="236"/>
      <c r="R69" s="236"/>
      <c r="S69" s="236"/>
      <c r="T69" s="236"/>
      <c r="U69" s="236"/>
      <c r="V69" s="236"/>
      <c r="W69" s="236"/>
      <c r="X69" s="237"/>
      <c r="Y69" s="108" t="s">
        <v>67</v>
      </c>
      <c r="Z69" s="109"/>
      <c r="AA69" s="110"/>
      <c r="AB69" s="202" t="s">
        <v>392</v>
      </c>
      <c r="AC69" s="203"/>
      <c r="AD69" s="204"/>
      <c r="AE69" s="88" t="s">
        <v>390</v>
      </c>
      <c r="AF69" s="89"/>
      <c r="AG69" s="89"/>
      <c r="AH69" s="89"/>
      <c r="AI69" s="90"/>
      <c r="AJ69" s="88">
        <v>365</v>
      </c>
      <c r="AK69" s="89"/>
      <c r="AL69" s="89"/>
      <c r="AM69" s="89"/>
      <c r="AN69" s="90"/>
      <c r="AO69" s="88">
        <v>365</v>
      </c>
      <c r="AP69" s="89"/>
      <c r="AQ69" s="89"/>
      <c r="AR69" s="89"/>
      <c r="AS69" s="90"/>
      <c r="AT69" s="88">
        <v>366</v>
      </c>
      <c r="AU69" s="89"/>
      <c r="AV69" s="89"/>
      <c r="AW69" s="89"/>
      <c r="AX69" s="349"/>
      <c r="AY69" s="10"/>
      <c r="AZ69" s="10"/>
      <c r="BA69" s="10"/>
      <c r="BB69" s="10"/>
      <c r="BC69" s="10"/>
      <c r="BD69" s="10"/>
      <c r="BE69" s="10"/>
      <c r="BF69" s="10"/>
      <c r="BG69" s="10"/>
      <c r="BH69" s="10"/>
    </row>
    <row r="70" spans="1:60" ht="33" customHeight="1" x14ac:dyDescent="0.15">
      <c r="A70" s="523" t="s">
        <v>88</v>
      </c>
      <c r="B70" s="524"/>
      <c r="C70" s="524"/>
      <c r="D70" s="524"/>
      <c r="E70" s="524"/>
      <c r="F70" s="525"/>
      <c r="G70" s="606" t="s">
        <v>84</v>
      </c>
      <c r="H70" s="606"/>
      <c r="I70" s="606"/>
      <c r="J70" s="606"/>
      <c r="K70" s="606"/>
      <c r="L70" s="606"/>
      <c r="M70" s="606"/>
      <c r="N70" s="606"/>
      <c r="O70" s="606"/>
      <c r="P70" s="606"/>
      <c r="Q70" s="606"/>
      <c r="R70" s="606"/>
      <c r="S70" s="606"/>
      <c r="T70" s="606"/>
      <c r="U70" s="606"/>
      <c r="V70" s="606"/>
      <c r="W70" s="606"/>
      <c r="X70" s="607"/>
      <c r="Y70" s="145"/>
      <c r="Z70" s="146"/>
      <c r="AA70" s="147"/>
      <c r="AB70" s="83" t="s">
        <v>12</v>
      </c>
      <c r="AC70" s="84"/>
      <c r="AD70" s="85"/>
      <c r="AE70" s="139" t="s">
        <v>69</v>
      </c>
      <c r="AF70" s="126"/>
      <c r="AG70" s="126"/>
      <c r="AH70" s="126"/>
      <c r="AI70" s="608"/>
      <c r="AJ70" s="139" t="s">
        <v>70</v>
      </c>
      <c r="AK70" s="126"/>
      <c r="AL70" s="126"/>
      <c r="AM70" s="126"/>
      <c r="AN70" s="608"/>
      <c r="AO70" s="139" t="s">
        <v>71</v>
      </c>
      <c r="AP70" s="126"/>
      <c r="AQ70" s="126"/>
      <c r="AR70" s="126"/>
      <c r="AS70" s="608"/>
      <c r="AT70" s="262" t="s">
        <v>74</v>
      </c>
      <c r="AU70" s="263"/>
      <c r="AV70" s="263"/>
      <c r="AW70" s="263"/>
      <c r="AX70" s="264"/>
    </row>
    <row r="71" spans="1:60" ht="30" customHeight="1" x14ac:dyDescent="0.15">
      <c r="A71" s="526"/>
      <c r="B71" s="527"/>
      <c r="C71" s="527"/>
      <c r="D71" s="527"/>
      <c r="E71" s="527"/>
      <c r="F71" s="528"/>
      <c r="G71" s="219" t="s">
        <v>459</v>
      </c>
      <c r="H71" s="232"/>
      <c r="I71" s="232"/>
      <c r="J71" s="232"/>
      <c r="K71" s="232"/>
      <c r="L71" s="232"/>
      <c r="M71" s="232"/>
      <c r="N71" s="232"/>
      <c r="O71" s="232"/>
      <c r="P71" s="232"/>
      <c r="Q71" s="232"/>
      <c r="R71" s="232"/>
      <c r="S71" s="232"/>
      <c r="T71" s="232"/>
      <c r="U71" s="232"/>
      <c r="V71" s="232"/>
      <c r="W71" s="232"/>
      <c r="X71" s="233"/>
      <c r="Y71" s="658" t="s">
        <v>66</v>
      </c>
      <c r="Z71" s="659"/>
      <c r="AA71" s="660"/>
      <c r="AB71" s="111" t="s">
        <v>392</v>
      </c>
      <c r="AC71" s="112"/>
      <c r="AD71" s="113"/>
      <c r="AE71" s="88" t="s">
        <v>390</v>
      </c>
      <c r="AF71" s="89"/>
      <c r="AG71" s="89"/>
      <c r="AH71" s="89"/>
      <c r="AI71" s="90"/>
      <c r="AJ71" s="88" t="s">
        <v>393</v>
      </c>
      <c r="AK71" s="89"/>
      <c r="AL71" s="89"/>
      <c r="AM71" s="89"/>
      <c r="AN71" s="90"/>
      <c r="AO71" s="88" t="s">
        <v>394</v>
      </c>
      <c r="AP71" s="89"/>
      <c r="AQ71" s="89"/>
      <c r="AR71" s="89"/>
      <c r="AS71" s="90"/>
      <c r="AT71" s="538"/>
      <c r="AU71" s="538"/>
      <c r="AV71" s="538"/>
      <c r="AW71" s="538"/>
      <c r="AX71" s="539"/>
      <c r="AY71" s="10"/>
      <c r="AZ71" s="10"/>
      <c r="BA71" s="10"/>
      <c r="BB71" s="10"/>
      <c r="BC71" s="10"/>
    </row>
    <row r="72" spans="1:60" ht="30" customHeight="1" x14ac:dyDescent="0.15">
      <c r="A72" s="529"/>
      <c r="B72" s="530"/>
      <c r="C72" s="530"/>
      <c r="D72" s="530"/>
      <c r="E72" s="530"/>
      <c r="F72" s="531"/>
      <c r="G72" s="236"/>
      <c r="H72" s="236"/>
      <c r="I72" s="236"/>
      <c r="J72" s="236"/>
      <c r="K72" s="236"/>
      <c r="L72" s="236"/>
      <c r="M72" s="236"/>
      <c r="N72" s="236"/>
      <c r="O72" s="236"/>
      <c r="P72" s="236"/>
      <c r="Q72" s="236"/>
      <c r="R72" s="236"/>
      <c r="S72" s="236"/>
      <c r="T72" s="236"/>
      <c r="U72" s="236"/>
      <c r="V72" s="236"/>
      <c r="W72" s="236"/>
      <c r="X72" s="237"/>
      <c r="Y72" s="108" t="s">
        <v>67</v>
      </c>
      <c r="Z72" s="661"/>
      <c r="AA72" s="662"/>
      <c r="AB72" s="202" t="s">
        <v>392</v>
      </c>
      <c r="AC72" s="203"/>
      <c r="AD72" s="204"/>
      <c r="AE72" s="88" t="s">
        <v>390</v>
      </c>
      <c r="AF72" s="89"/>
      <c r="AG72" s="89"/>
      <c r="AH72" s="89"/>
      <c r="AI72" s="90"/>
      <c r="AJ72" s="88" t="s">
        <v>393</v>
      </c>
      <c r="AK72" s="89"/>
      <c r="AL72" s="89"/>
      <c r="AM72" s="89"/>
      <c r="AN72" s="90"/>
      <c r="AO72" s="88" t="s">
        <v>394</v>
      </c>
      <c r="AP72" s="89"/>
      <c r="AQ72" s="89"/>
      <c r="AR72" s="89"/>
      <c r="AS72" s="90"/>
      <c r="AT72" s="88">
        <v>366</v>
      </c>
      <c r="AU72" s="89"/>
      <c r="AV72" s="89"/>
      <c r="AW72" s="89"/>
      <c r="AX72" s="349"/>
      <c r="AY72" s="10"/>
      <c r="AZ72" s="10"/>
      <c r="BA72" s="10"/>
      <c r="BB72" s="10"/>
      <c r="BC72" s="10"/>
      <c r="BD72" s="10"/>
      <c r="BE72" s="10"/>
      <c r="BF72" s="10"/>
      <c r="BG72" s="10"/>
      <c r="BH72" s="10"/>
    </row>
    <row r="73" spans="1:60" ht="31.7" hidden="1" customHeight="1" x14ac:dyDescent="0.15">
      <c r="A73" s="523" t="s">
        <v>88</v>
      </c>
      <c r="B73" s="524"/>
      <c r="C73" s="524"/>
      <c r="D73" s="524"/>
      <c r="E73" s="524"/>
      <c r="F73" s="525"/>
      <c r="G73" s="606" t="s">
        <v>84</v>
      </c>
      <c r="H73" s="606"/>
      <c r="I73" s="606"/>
      <c r="J73" s="606"/>
      <c r="K73" s="606"/>
      <c r="L73" s="606"/>
      <c r="M73" s="606"/>
      <c r="N73" s="606"/>
      <c r="O73" s="606"/>
      <c r="P73" s="606"/>
      <c r="Q73" s="606"/>
      <c r="R73" s="606"/>
      <c r="S73" s="606"/>
      <c r="T73" s="606"/>
      <c r="U73" s="606"/>
      <c r="V73" s="606"/>
      <c r="W73" s="606"/>
      <c r="X73" s="607"/>
      <c r="Y73" s="145"/>
      <c r="Z73" s="146"/>
      <c r="AA73" s="147"/>
      <c r="AB73" s="83" t="s">
        <v>12</v>
      </c>
      <c r="AC73" s="84"/>
      <c r="AD73" s="85"/>
      <c r="AE73" s="139" t="s">
        <v>69</v>
      </c>
      <c r="AF73" s="126"/>
      <c r="AG73" s="126"/>
      <c r="AH73" s="126"/>
      <c r="AI73" s="608"/>
      <c r="AJ73" s="139" t="s">
        <v>70</v>
      </c>
      <c r="AK73" s="126"/>
      <c r="AL73" s="126"/>
      <c r="AM73" s="126"/>
      <c r="AN73" s="608"/>
      <c r="AO73" s="139" t="s">
        <v>71</v>
      </c>
      <c r="AP73" s="126"/>
      <c r="AQ73" s="126"/>
      <c r="AR73" s="126"/>
      <c r="AS73" s="608"/>
      <c r="AT73" s="262" t="s">
        <v>74</v>
      </c>
      <c r="AU73" s="263"/>
      <c r="AV73" s="263"/>
      <c r="AW73" s="263"/>
      <c r="AX73" s="264"/>
    </row>
    <row r="74" spans="1:60" ht="22.5" hidden="1" customHeight="1" x14ac:dyDescent="0.15">
      <c r="A74" s="526"/>
      <c r="B74" s="527"/>
      <c r="C74" s="527"/>
      <c r="D74" s="527"/>
      <c r="E74" s="527"/>
      <c r="F74" s="528"/>
      <c r="G74" s="232"/>
      <c r="H74" s="232"/>
      <c r="I74" s="232"/>
      <c r="J74" s="232"/>
      <c r="K74" s="232"/>
      <c r="L74" s="232"/>
      <c r="M74" s="232"/>
      <c r="N74" s="232"/>
      <c r="O74" s="232"/>
      <c r="P74" s="232"/>
      <c r="Q74" s="232"/>
      <c r="R74" s="232"/>
      <c r="S74" s="232"/>
      <c r="T74" s="232"/>
      <c r="U74" s="232"/>
      <c r="V74" s="232"/>
      <c r="W74" s="232"/>
      <c r="X74" s="233"/>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6"/>
      <c r="H75" s="236"/>
      <c r="I75" s="236"/>
      <c r="J75" s="236"/>
      <c r="K75" s="236"/>
      <c r="L75" s="236"/>
      <c r="M75" s="236"/>
      <c r="N75" s="236"/>
      <c r="O75" s="236"/>
      <c r="P75" s="236"/>
      <c r="Q75" s="236"/>
      <c r="R75" s="236"/>
      <c r="S75" s="236"/>
      <c r="T75" s="236"/>
      <c r="U75" s="236"/>
      <c r="V75" s="236"/>
      <c r="W75" s="236"/>
      <c r="X75" s="237"/>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3" t="s">
        <v>88</v>
      </c>
      <c r="B76" s="524"/>
      <c r="C76" s="524"/>
      <c r="D76" s="524"/>
      <c r="E76" s="524"/>
      <c r="F76" s="525"/>
      <c r="G76" s="606" t="s">
        <v>84</v>
      </c>
      <c r="H76" s="606"/>
      <c r="I76" s="606"/>
      <c r="J76" s="606"/>
      <c r="K76" s="606"/>
      <c r="L76" s="606"/>
      <c r="M76" s="606"/>
      <c r="N76" s="606"/>
      <c r="O76" s="606"/>
      <c r="P76" s="606"/>
      <c r="Q76" s="606"/>
      <c r="R76" s="606"/>
      <c r="S76" s="606"/>
      <c r="T76" s="606"/>
      <c r="U76" s="606"/>
      <c r="V76" s="606"/>
      <c r="W76" s="606"/>
      <c r="X76" s="607"/>
      <c r="Y76" s="145"/>
      <c r="Z76" s="146"/>
      <c r="AA76" s="147"/>
      <c r="AB76" s="83" t="s">
        <v>12</v>
      </c>
      <c r="AC76" s="84"/>
      <c r="AD76" s="85"/>
      <c r="AE76" s="139" t="s">
        <v>69</v>
      </c>
      <c r="AF76" s="126"/>
      <c r="AG76" s="126"/>
      <c r="AH76" s="126"/>
      <c r="AI76" s="608"/>
      <c r="AJ76" s="139" t="s">
        <v>70</v>
      </c>
      <c r="AK76" s="126"/>
      <c r="AL76" s="126"/>
      <c r="AM76" s="126"/>
      <c r="AN76" s="608"/>
      <c r="AO76" s="139" t="s">
        <v>71</v>
      </c>
      <c r="AP76" s="126"/>
      <c r="AQ76" s="126"/>
      <c r="AR76" s="126"/>
      <c r="AS76" s="608"/>
      <c r="AT76" s="262" t="s">
        <v>74</v>
      </c>
      <c r="AU76" s="263"/>
      <c r="AV76" s="263"/>
      <c r="AW76" s="263"/>
      <c r="AX76" s="264"/>
    </row>
    <row r="77" spans="1:60" ht="22.5" hidden="1" customHeight="1" x14ac:dyDescent="0.15">
      <c r="A77" s="526"/>
      <c r="B77" s="527"/>
      <c r="C77" s="527"/>
      <c r="D77" s="527"/>
      <c r="E77" s="527"/>
      <c r="F77" s="528"/>
      <c r="G77" s="232"/>
      <c r="H77" s="232"/>
      <c r="I77" s="232"/>
      <c r="J77" s="232"/>
      <c r="K77" s="232"/>
      <c r="L77" s="232"/>
      <c r="M77" s="232"/>
      <c r="N77" s="232"/>
      <c r="O77" s="232"/>
      <c r="P77" s="232"/>
      <c r="Q77" s="232"/>
      <c r="R77" s="232"/>
      <c r="S77" s="232"/>
      <c r="T77" s="232"/>
      <c r="U77" s="232"/>
      <c r="V77" s="232"/>
      <c r="W77" s="232"/>
      <c r="X77" s="233"/>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6"/>
      <c r="H78" s="236"/>
      <c r="I78" s="236"/>
      <c r="J78" s="236"/>
      <c r="K78" s="236"/>
      <c r="L78" s="236"/>
      <c r="M78" s="236"/>
      <c r="N78" s="236"/>
      <c r="O78" s="236"/>
      <c r="P78" s="236"/>
      <c r="Q78" s="236"/>
      <c r="R78" s="236"/>
      <c r="S78" s="236"/>
      <c r="T78" s="236"/>
      <c r="U78" s="236"/>
      <c r="V78" s="236"/>
      <c r="W78" s="236"/>
      <c r="X78" s="237"/>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3" t="s">
        <v>88</v>
      </c>
      <c r="B79" s="524"/>
      <c r="C79" s="524"/>
      <c r="D79" s="524"/>
      <c r="E79" s="524"/>
      <c r="F79" s="525"/>
      <c r="G79" s="606" t="s">
        <v>84</v>
      </c>
      <c r="H79" s="606"/>
      <c r="I79" s="606"/>
      <c r="J79" s="606"/>
      <c r="K79" s="606"/>
      <c r="L79" s="606"/>
      <c r="M79" s="606"/>
      <c r="N79" s="606"/>
      <c r="O79" s="606"/>
      <c r="P79" s="606"/>
      <c r="Q79" s="606"/>
      <c r="R79" s="606"/>
      <c r="S79" s="606"/>
      <c r="T79" s="606"/>
      <c r="U79" s="606"/>
      <c r="V79" s="606"/>
      <c r="W79" s="606"/>
      <c r="X79" s="607"/>
      <c r="Y79" s="145"/>
      <c r="Z79" s="146"/>
      <c r="AA79" s="147"/>
      <c r="AB79" s="83" t="s">
        <v>12</v>
      </c>
      <c r="AC79" s="84"/>
      <c r="AD79" s="85"/>
      <c r="AE79" s="139" t="s">
        <v>69</v>
      </c>
      <c r="AF79" s="126"/>
      <c r="AG79" s="126"/>
      <c r="AH79" s="126"/>
      <c r="AI79" s="608"/>
      <c r="AJ79" s="139" t="s">
        <v>70</v>
      </c>
      <c r="AK79" s="126"/>
      <c r="AL79" s="126"/>
      <c r="AM79" s="126"/>
      <c r="AN79" s="608"/>
      <c r="AO79" s="139" t="s">
        <v>71</v>
      </c>
      <c r="AP79" s="126"/>
      <c r="AQ79" s="126"/>
      <c r="AR79" s="126"/>
      <c r="AS79" s="608"/>
      <c r="AT79" s="262" t="s">
        <v>74</v>
      </c>
      <c r="AU79" s="263"/>
      <c r="AV79" s="263"/>
      <c r="AW79" s="263"/>
      <c r="AX79" s="264"/>
    </row>
    <row r="80" spans="1:60" ht="22.5" hidden="1" customHeight="1" x14ac:dyDescent="0.15">
      <c r="A80" s="526"/>
      <c r="B80" s="527"/>
      <c r="C80" s="527"/>
      <c r="D80" s="527"/>
      <c r="E80" s="527"/>
      <c r="F80" s="528"/>
      <c r="G80" s="232"/>
      <c r="H80" s="232"/>
      <c r="I80" s="232"/>
      <c r="J80" s="232"/>
      <c r="K80" s="232"/>
      <c r="L80" s="232"/>
      <c r="M80" s="232"/>
      <c r="N80" s="232"/>
      <c r="O80" s="232"/>
      <c r="P80" s="232"/>
      <c r="Q80" s="232"/>
      <c r="R80" s="232"/>
      <c r="S80" s="232"/>
      <c r="T80" s="232"/>
      <c r="U80" s="232"/>
      <c r="V80" s="232"/>
      <c r="W80" s="232"/>
      <c r="X80" s="233"/>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6"/>
      <c r="H81" s="236"/>
      <c r="I81" s="236"/>
      <c r="J81" s="236"/>
      <c r="K81" s="236"/>
      <c r="L81" s="236"/>
      <c r="M81" s="236"/>
      <c r="N81" s="236"/>
      <c r="O81" s="236"/>
      <c r="P81" s="236"/>
      <c r="Q81" s="236"/>
      <c r="R81" s="236"/>
      <c r="S81" s="236"/>
      <c r="T81" s="236"/>
      <c r="U81" s="236"/>
      <c r="V81" s="236"/>
      <c r="W81" s="236"/>
      <c r="X81" s="237"/>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2" t="s">
        <v>75</v>
      </c>
      <c r="AU82" s="263"/>
      <c r="AV82" s="263"/>
      <c r="AW82" s="263"/>
      <c r="AX82" s="264"/>
    </row>
    <row r="83" spans="1:60" ht="30.75" customHeight="1" x14ac:dyDescent="0.15">
      <c r="A83" s="120"/>
      <c r="B83" s="121"/>
      <c r="C83" s="121"/>
      <c r="D83" s="121"/>
      <c r="E83" s="121"/>
      <c r="F83" s="122"/>
      <c r="G83" s="294" t="s">
        <v>387</v>
      </c>
      <c r="H83" s="294"/>
      <c r="I83" s="294"/>
      <c r="J83" s="294"/>
      <c r="K83" s="294"/>
      <c r="L83" s="294"/>
      <c r="M83" s="294"/>
      <c r="N83" s="294"/>
      <c r="O83" s="294"/>
      <c r="P83" s="294"/>
      <c r="Q83" s="294"/>
      <c r="R83" s="294"/>
      <c r="S83" s="294"/>
      <c r="T83" s="294"/>
      <c r="U83" s="294"/>
      <c r="V83" s="294"/>
      <c r="W83" s="294"/>
      <c r="X83" s="294"/>
      <c r="Y83" s="535" t="s">
        <v>17</v>
      </c>
      <c r="Z83" s="536"/>
      <c r="AA83" s="537"/>
      <c r="AB83" s="663" t="s">
        <v>395</v>
      </c>
      <c r="AC83" s="115"/>
      <c r="AD83" s="116"/>
      <c r="AE83" s="205" t="s">
        <v>390</v>
      </c>
      <c r="AF83" s="206"/>
      <c r="AG83" s="206"/>
      <c r="AH83" s="206"/>
      <c r="AI83" s="206"/>
      <c r="AJ83" s="205">
        <v>10</v>
      </c>
      <c r="AK83" s="206"/>
      <c r="AL83" s="206"/>
      <c r="AM83" s="206"/>
      <c r="AN83" s="206"/>
      <c r="AO83" s="205">
        <v>13</v>
      </c>
      <c r="AP83" s="206"/>
      <c r="AQ83" s="206"/>
      <c r="AR83" s="206"/>
      <c r="AS83" s="206"/>
      <c r="AT83" s="88" t="s">
        <v>390</v>
      </c>
      <c r="AU83" s="89"/>
      <c r="AV83" s="89"/>
      <c r="AW83" s="89"/>
      <c r="AX83" s="349"/>
    </row>
    <row r="84" spans="1:60" ht="30.75" customHeight="1" x14ac:dyDescent="0.15">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8" t="s">
        <v>59</v>
      </c>
      <c r="Z84" s="109"/>
      <c r="AA84" s="110"/>
      <c r="AB84" s="91" t="s">
        <v>397</v>
      </c>
      <c r="AC84" s="92"/>
      <c r="AD84" s="93"/>
      <c r="AE84" s="91" t="s">
        <v>390</v>
      </c>
      <c r="AF84" s="92"/>
      <c r="AG84" s="92"/>
      <c r="AH84" s="92"/>
      <c r="AI84" s="93"/>
      <c r="AJ84" s="91" t="s">
        <v>396</v>
      </c>
      <c r="AK84" s="92"/>
      <c r="AL84" s="92"/>
      <c r="AM84" s="92"/>
      <c r="AN84" s="93"/>
      <c r="AO84" s="91" t="s">
        <v>402</v>
      </c>
      <c r="AP84" s="92"/>
      <c r="AQ84" s="92"/>
      <c r="AR84" s="92"/>
      <c r="AS84" s="93"/>
      <c r="AT84" s="91" t="s">
        <v>390</v>
      </c>
      <c r="AU84" s="92"/>
      <c r="AV84" s="92"/>
      <c r="AW84" s="92"/>
      <c r="AX84" s="261"/>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2" t="s">
        <v>75</v>
      </c>
      <c r="AU85" s="263"/>
      <c r="AV85" s="263"/>
      <c r="AW85" s="263"/>
      <c r="AX85" s="264"/>
    </row>
    <row r="86" spans="1:60" ht="22.5" hidden="1" customHeight="1" x14ac:dyDescent="0.15">
      <c r="A86" s="120"/>
      <c r="B86" s="121"/>
      <c r="C86" s="121"/>
      <c r="D86" s="121"/>
      <c r="E86" s="121"/>
      <c r="F86" s="122"/>
      <c r="G86" s="294" t="s">
        <v>389</v>
      </c>
      <c r="H86" s="294"/>
      <c r="I86" s="294"/>
      <c r="J86" s="294"/>
      <c r="K86" s="294"/>
      <c r="L86" s="294"/>
      <c r="M86" s="294"/>
      <c r="N86" s="294"/>
      <c r="O86" s="294"/>
      <c r="P86" s="294"/>
      <c r="Q86" s="294"/>
      <c r="R86" s="294"/>
      <c r="S86" s="294"/>
      <c r="T86" s="294"/>
      <c r="U86" s="294"/>
      <c r="V86" s="294"/>
      <c r="W86" s="294"/>
      <c r="X86" s="294"/>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1"/>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2" t="s">
        <v>75</v>
      </c>
      <c r="AU88" s="263"/>
      <c r="AV88" s="263"/>
      <c r="AW88" s="263"/>
      <c r="AX88" s="264"/>
    </row>
    <row r="89" spans="1:60" ht="22.5" hidden="1" customHeight="1" x14ac:dyDescent="0.15">
      <c r="A89" s="120"/>
      <c r="B89" s="121"/>
      <c r="C89" s="121"/>
      <c r="D89" s="121"/>
      <c r="E89" s="121"/>
      <c r="F89" s="122"/>
      <c r="G89" s="294" t="s">
        <v>309</v>
      </c>
      <c r="H89" s="294"/>
      <c r="I89" s="294"/>
      <c r="J89" s="294"/>
      <c r="K89" s="294"/>
      <c r="L89" s="294"/>
      <c r="M89" s="294"/>
      <c r="N89" s="294"/>
      <c r="O89" s="294"/>
      <c r="P89" s="294"/>
      <c r="Q89" s="294"/>
      <c r="R89" s="294"/>
      <c r="S89" s="294"/>
      <c r="T89" s="294"/>
      <c r="U89" s="294"/>
      <c r="V89" s="294"/>
      <c r="W89" s="294"/>
      <c r="X89" s="294"/>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1"/>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2" t="s">
        <v>75</v>
      </c>
      <c r="AU91" s="263"/>
      <c r="AV91" s="263"/>
      <c r="AW91" s="263"/>
      <c r="AX91" s="264"/>
    </row>
    <row r="92" spans="1:60" ht="22.5" hidden="1" customHeight="1" x14ac:dyDescent="0.15">
      <c r="A92" s="120"/>
      <c r="B92" s="121"/>
      <c r="C92" s="121"/>
      <c r="D92" s="121"/>
      <c r="E92" s="121"/>
      <c r="F92" s="122"/>
      <c r="G92" s="294" t="s">
        <v>309</v>
      </c>
      <c r="H92" s="294"/>
      <c r="I92" s="294"/>
      <c r="J92" s="294"/>
      <c r="K92" s="294"/>
      <c r="L92" s="294"/>
      <c r="M92" s="294"/>
      <c r="N92" s="294"/>
      <c r="O92" s="294"/>
      <c r="P92" s="294"/>
      <c r="Q92" s="294"/>
      <c r="R92" s="294"/>
      <c r="S92" s="294"/>
      <c r="T92" s="294"/>
      <c r="U92" s="294"/>
      <c r="V92" s="294"/>
      <c r="W92" s="294"/>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1"/>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4" t="s">
        <v>309</v>
      </c>
      <c r="H95" s="294"/>
      <c r="I95" s="294"/>
      <c r="J95" s="294"/>
      <c r="K95" s="294"/>
      <c r="L95" s="294"/>
      <c r="M95" s="294"/>
      <c r="N95" s="294"/>
      <c r="O95" s="294"/>
      <c r="P95" s="294"/>
      <c r="Q95" s="294"/>
      <c r="R95" s="294"/>
      <c r="S95" s="294"/>
      <c r="T95" s="294"/>
      <c r="U95" s="294"/>
      <c r="V95" s="294"/>
      <c r="W95" s="294"/>
      <c r="X95" s="294"/>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1"/>
    </row>
    <row r="97" spans="1:50" ht="23.1" customHeight="1" x14ac:dyDescent="0.15">
      <c r="A97" s="594" t="s">
        <v>77</v>
      </c>
      <c r="B97" s="595"/>
      <c r="C97" s="624" t="s">
        <v>19</v>
      </c>
      <c r="D97" s="521"/>
      <c r="E97" s="521"/>
      <c r="F97" s="521"/>
      <c r="G97" s="521"/>
      <c r="H97" s="521"/>
      <c r="I97" s="521"/>
      <c r="J97" s="521"/>
      <c r="K97" s="625"/>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30.75" customHeight="1" x14ac:dyDescent="0.15">
      <c r="A98" s="596"/>
      <c r="B98" s="597"/>
      <c r="C98" s="532" t="s">
        <v>403</v>
      </c>
      <c r="D98" s="533"/>
      <c r="E98" s="533"/>
      <c r="F98" s="533"/>
      <c r="G98" s="533"/>
      <c r="H98" s="533"/>
      <c r="I98" s="533"/>
      <c r="J98" s="533"/>
      <c r="K98" s="534"/>
      <c r="L98" s="175">
        <v>989</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0.75" customHeight="1" x14ac:dyDescent="0.15">
      <c r="A99" s="596"/>
      <c r="B99" s="597"/>
      <c r="C99" s="591" t="s">
        <v>404</v>
      </c>
      <c r="D99" s="592"/>
      <c r="E99" s="592"/>
      <c r="F99" s="592"/>
      <c r="G99" s="592"/>
      <c r="H99" s="592"/>
      <c r="I99" s="592"/>
      <c r="J99" s="592"/>
      <c r="K99" s="593"/>
      <c r="L99" s="175">
        <v>608</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30.75" customHeight="1" x14ac:dyDescent="0.15">
      <c r="A100" s="596"/>
      <c r="B100" s="597"/>
      <c r="C100" s="591" t="s">
        <v>405</v>
      </c>
      <c r="D100" s="592"/>
      <c r="E100" s="592"/>
      <c r="F100" s="592"/>
      <c r="G100" s="592"/>
      <c r="H100" s="592"/>
      <c r="I100" s="592"/>
      <c r="J100" s="592"/>
      <c r="K100" s="593"/>
      <c r="L100" s="175">
        <v>323</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30.75" customHeight="1" x14ac:dyDescent="0.15">
      <c r="A101" s="596"/>
      <c r="B101" s="597"/>
      <c r="C101" s="591" t="s">
        <v>406</v>
      </c>
      <c r="D101" s="592"/>
      <c r="E101" s="592"/>
      <c r="F101" s="592"/>
      <c r="G101" s="592"/>
      <c r="H101" s="592"/>
      <c r="I101" s="592"/>
      <c r="J101" s="592"/>
      <c r="K101" s="593"/>
      <c r="L101" s="175">
        <v>1833</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43.5" customHeight="1" x14ac:dyDescent="0.15">
      <c r="A102" s="596"/>
      <c r="B102" s="597"/>
      <c r="C102" s="591" t="s">
        <v>407</v>
      </c>
      <c r="D102" s="592"/>
      <c r="E102" s="592"/>
      <c r="F102" s="592"/>
      <c r="G102" s="592"/>
      <c r="H102" s="592"/>
      <c r="I102" s="592"/>
      <c r="J102" s="592"/>
      <c r="K102" s="593"/>
      <c r="L102" s="175">
        <v>220</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30.75" customHeight="1" x14ac:dyDescent="0.15">
      <c r="A103" s="596"/>
      <c r="B103" s="597"/>
      <c r="C103" s="600" t="s">
        <v>408</v>
      </c>
      <c r="D103" s="601"/>
      <c r="E103" s="601"/>
      <c r="F103" s="601"/>
      <c r="G103" s="601"/>
      <c r="H103" s="601"/>
      <c r="I103" s="601"/>
      <c r="J103" s="601"/>
      <c r="K103" s="602"/>
      <c r="L103" s="175">
        <v>27</v>
      </c>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8"/>
      <c r="B104" s="599"/>
      <c r="C104" s="585" t="s">
        <v>22</v>
      </c>
      <c r="D104" s="586"/>
      <c r="E104" s="586"/>
      <c r="F104" s="586"/>
      <c r="G104" s="586"/>
      <c r="H104" s="586"/>
      <c r="I104" s="586"/>
      <c r="J104" s="586"/>
      <c r="K104" s="587"/>
      <c r="L104" s="588">
        <f>SUM(L98:Q103)</f>
        <v>4000</v>
      </c>
      <c r="M104" s="589"/>
      <c r="N104" s="589"/>
      <c r="O104" s="589"/>
      <c r="P104" s="589"/>
      <c r="Q104" s="590"/>
      <c r="R104" s="588">
        <f>SUM(R98:W103)</f>
        <v>0</v>
      </c>
      <c r="S104" s="589"/>
      <c r="T104" s="589"/>
      <c r="U104" s="589"/>
      <c r="V104" s="589"/>
      <c r="W104" s="59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0"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31"/>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87.75" customHeight="1" x14ac:dyDescent="0.15">
      <c r="A108" s="635" t="s">
        <v>312</v>
      </c>
      <c r="B108" s="636"/>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375</v>
      </c>
      <c r="AE108" s="343"/>
      <c r="AF108" s="343"/>
      <c r="AG108" s="339" t="s">
        <v>457</v>
      </c>
      <c r="AH108" s="340"/>
      <c r="AI108" s="340"/>
      <c r="AJ108" s="340"/>
      <c r="AK108" s="340"/>
      <c r="AL108" s="340"/>
      <c r="AM108" s="340"/>
      <c r="AN108" s="340"/>
      <c r="AO108" s="340"/>
      <c r="AP108" s="340"/>
      <c r="AQ108" s="340"/>
      <c r="AR108" s="340"/>
      <c r="AS108" s="340"/>
      <c r="AT108" s="340"/>
      <c r="AU108" s="340"/>
      <c r="AV108" s="340"/>
      <c r="AW108" s="340"/>
      <c r="AX108" s="341"/>
    </row>
    <row r="109" spans="1:50" ht="81.75" customHeight="1" x14ac:dyDescent="0.15">
      <c r="A109" s="637"/>
      <c r="B109" s="638"/>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29"/>
      <c r="AD109" s="337" t="s">
        <v>375</v>
      </c>
      <c r="AE109" s="323"/>
      <c r="AF109" s="323"/>
      <c r="AG109" s="270" t="s">
        <v>458</v>
      </c>
      <c r="AH109" s="248"/>
      <c r="AI109" s="248"/>
      <c r="AJ109" s="248"/>
      <c r="AK109" s="248"/>
      <c r="AL109" s="248"/>
      <c r="AM109" s="248"/>
      <c r="AN109" s="248"/>
      <c r="AO109" s="248"/>
      <c r="AP109" s="248"/>
      <c r="AQ109" s="248"/>
      <c r="AR109" s="248"/>
      <c r="AS109" s="248"/>
      <c r="AT109" s="248"/>
      <c r="AU109" s="248"/>
      <c r="AV109" s="248"/>
      <c r="AW109" s="248"/>
      <c r="AX109" s="332"/>
    </row>
    <row r="110" spans="1:50" ht="123" customHeight="1" x14ac:dyDescent="0.15">
      <c r="A110" s="639"/>
      <c r="B110" s="640"/>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291" t="s">
        <v>375</v>
      </c>
      <c r="AE110" s="292"/>
      <c r="AF110" s="292"/>
      <c r="AG110" s="333" t="s">
        <v>461</v>
      </c>
      <c r="AH110" s="236"/>
      <c r="AI110" s="236"/>
      <c r="AJ110" s="236"/>
      <c r="AK110" s="236"/>
      <c r="AL110" s="236"/>
      <c r="AM110" s="236"/>
      <c r="AN110" s="236"/>
      <c r="AO110" s="236"/>
      <c r="AP110" s="236"/>
      <c r="AQ110" s="236"/>
      <c r="AR110" s="236"/>
      <c r="AS110" s="236"/>
      <c r="AT110" s="236"/>
      <c r="AU110" s="236"/>
      <c r="AV110" s="236"/>
      <c r="AW110" s="236"/>
      <c r="AX110" s="318"/>
    </row>
    <row r="111" spans="1:50" ht="34.5" customHeight="1" x14ac:dyDescent="0.15">
      <c r="A111" s="252" t="s">
        <v>46</v>
      </c>
      <c r="B111" s="253"/>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5" t="s">
        <v>375</v>
      </c>
      <c r="AE111" s="266"/>
      <c r="AF111" s="266"/>
      <c r="AG111" s="267" t="s">
        <v>412</v>
      </c>
      <c r="AH111" s="268"/>
      <c r="AI111" s="268"/>
      <c r="AJ111" s="268"/>
      <c r="AK111" s="268"/>
      <c r="AL111" s="268"/>
      <c r="AM111" s="268"/>
      <c r="AN111" s="268"/>
      <c r="AO111" s="268"/>
      <c r="AP111" s="268"/>
      <c r="AQ111" s="268"/>
      <c r="AR111" s="268"/>
      <c r="AS111" s="268"/>
      <c r="AT111" s="268"/>
      <c r="AU111" s="268"/>
      <c r="AV111" s="268"/>
      <c r="AW111" s="268"/>
      <c r="AX111" s="269"/>
    </row>
    <row r="112" spans="1:50" ht="19.350000000000001" customHeight="1" x14ac:dyDescent="0.15">
      <c r="A112" s="254"/>
      <c r="B112" s="255"/>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322" t="s">
        <v>411</v>
      </c>
      <c r="AE112" s="323"/>
      <c r="AF112" s="323"/>
      <c r="AG112" s="270" t="s">
        <v>410</v>
      </c>
      <c r="AH112" s="248"/>
      <c r="AI112" s="248"/>
      <c r="AJ112" s="248"/>
      <c r="AK112" s="248"/>
      <c r="AL112" s="248"/>
      <c r="AM112" s="248"/>
      <c r="AN112" s="248"/>
      <c r="AO112" s="248"/>
      <c r="AP112" s="248"/>
      <c r="AQ112" s="248"/>
      <c r="AR112" s="248"/>
      <c r="AS112" s="248"/>
      <c r="AT112" s="248"/>
      <c r="AU112" s="248"/>
      <c r="AV112" s="248"/>
      <c r="AW112" s="248"/>
      <c r="AX112" s="332"/>
    </row>
    <row r="113" spans="1:64" ht="70.5" customHeight="1" x14ac:dyDescent="0.15">
      <c r="A113" s="254"/>
      <c r="B113" s="255"/>
      <c r="C113" s="442"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337" t="s">
        <v>375</v>
      </c>
      <c r="AE113" s="323"/>
      <c r="AF113" s="323"/>
      <c r="AG113" s="270" t="s">
        <v>413</v>
      </c>
      <c r="AH113" s="248"/>
      <c r="AI113" s="248"/>
      <c r="AJ113" s="248"/>
      <c r="AK113" s="248"/>
      <c r="AL113" s="248"/>
      <c r="AM113" s="248"/>
      <c r="AN113" s="248"/>
      <c r="AO113" s="248"/>
      <c r="AP113" s="248"/>
      <c r="AQ113" s="248"/>
      <c r="AR113" s="248"/>
      <c r="AS113" s="248"/>
      <c r="AT113" s="248"/>
      <c r="AU113" s="248"/>
      <c r="AV113" s="248"/>
      <c r="AW113" s="248"/>
      <c r="AX113" s="332"/>
    </row>
    <row r="114" spans="1:64" ht="18.75" customHeight="1" x14ac:dyDescent="0.15">
      <c r="A114" s="254"/>
      <c r="B114" s="255"/>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2" t="s">
        <v>411</v>
      </c>
      <c r="AE114" s="323"/>
      <c r="AF114" s="323"/>
      <c r="AG114" s="270" t="s">
        <v>410</v>
      </c>
      <c r="AH114" s="248"/>
      <c r="AI114" s="248"/>
      <c r="AJ114" s="248"/>
      <c r="AK114" s="248"/>
      <c r="AL114" s="248"/>
      <c r="AM114" s="248"/>
      <c r="AN114" s="248"/>
      <c r="AO114" s="248"/>
      <c r="AP114" s="248"/>
      <c r="AQ114" s="248"/>
      <c r="AR114" s="248"/>
      <c r="AS114" s="248"/>
      <c r="AT114" s="248"/>
      <c r="AU114" s="248"/>
      <c r="AV114" s="248"/>
      <c r="AW114" s="248"/>
      <c r="AX114" s="332"/>
    </row>
    <row r="115" spans="1:64" ht="62.25" customHeight="1" x14ac:dyDescent="0.15">
      <c r="A115" s="254"/>
      <c r="B115" s="255"/>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8"/>
      <c r="AD115" s="322" t="s">
        <v>375</v>
      </c>
      <c r="AE115" s="323"/>
      <c r="AF115" s="323"/>
      <c r="AG115" s="270" t="s">
        <v>413</v>
      </c>
      <c r="AH115" s="271"/>
      <c r="AI115" s="271"/>
      <c r="AJ115" s="271"/>
      <c r="AK115" s="271"/>
      <c r="AL115" s="271"/>
      <c r="AM115" s="271"/>
      <c r="AN115" s="271"/>
      <c r="AO115" s="271"/>
      <c r="AP115" s="271"/>
      <c r="AQ115" s="271"/>
      <c r="AR115" s="271"/>
      <c r="AS115" s="271"/>
      <c r="AT115" s="271"/>
      <c r="AU115" s="271"/>
      <c r="AV115" s="271"/>
      <c r="AW115" s="271"/>
      <c r="AX115" s="272"/>
    </row>
    <row r="116" spans="1:64" ht="19.350000000000001" customHeight="1" x14ac:dyDescent="0.15">
      <c r="A116" s="254"/>
      <c r="B116" s="255"/>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8"/>
      <c r="AD116" s="250" t="s">
        <v>411</v>
      </c>
      <c r="AE116" s="251"/>
      <c r="AF116" s="251"/>
      <c r="AG116" s="270" t="s">
        <v>410</v>
      </c>
      <c r="AH116" s="248"/>
      <c r="AI116" s="248"/>
      <c r="AJ116" s="248"/>
      <c r="AK116" s="248"/>
      <c r="AL116" s="248"/>
      <c r="AM116" s="248"/>
      <c r="AN116" s="248"/>
      <c r="AO116" s="248"/>
      <c r="AP116" s="248"/>
      <c r="AQ116" s="248"/>
      <c r="AR116" s="248"/>
      <c r="AS116" s="248"/>
      <c r="AT116" s="248"/>
      <c r="AU116" s="248"/>
      <c r="AV116" s="248"/>
      <c r="AW116" s="248"/>
      <c r="AX116" s="332"/>
      <c r="BI116" s="10"/>
      <c r="BJ116" s="10"/>
      <c r="BK116" s="10"/>
      <c r="BL116" s="10"/>
    </row>
    <row r="117" spans="1:64" ht="68.25" customHeight="1" x14ac:dyDescent="0.15">
      <c r="A117" s="256"/>
      <c r="B117" s="257"/>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7" t="s">
        <v>375</v>
      </c>
      <c r="AE117" s="292"/>
      <c r="AF117" s="293"/>
      <c r="AG117" s="334" t="s">
        <v>462</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411</v>
      </c>
      <c r="AE118" s="266"/>
      <c r="AF118" s="266"/>
      <c r="AG118" s="267" t="s">
        <v>410</v>
      </c>
      <c r="AH118" s="268"/>
      <c r="AI118" s="268"/>
      <c r="AJ118" s="268"/>
      <c r="AK118" s="268"/>
      <c r="AL118" s="268"/>
      <c r="AM118" s="268"/>
      <c r="AN118" s="268"/>
      <c r="AO118" s="268"/>
      <c r="AP118" s="268"/>
      <c r="AQ118" s="268"/>
      <c r="AR118" s="268"/>
      <c r="AS118" s="268"/>
      <c r="AT118" s="268"/>
      <c r="AU118" s="268"/>
      <c r="AV118" s="268"/>
      <c r="AW118" s="268"/>
      <c r="AX118" s="269"/>
    </row>
    <row r="119" spans="1:64" ht="92.25" customHeight="1" x14ac:dyDescent="0.15">
      <c r="A119" s="254"/>
      <c r="B119" s="255"/>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4" t="s">
        <v>375</v>
      </c>
      <c r="AE119" s="345"/>
      <c r="AF119" s="345"/>
      <c r="AG119" s="270" t="s">
        <v>445</v>
      </c>
      <c r="AH119" s="248"/>
      <c r="AI119" s="248"/>
      <c r="AJ119" s="248"/>
      <c r="AK119" s="248"/>
      <c r="AL119" s="248"/>
      <c r="AM119" s="248"/>
      <c r="AN119" s="248"/>
      <c r="AO119" s="248"/>
      <c r="AP119" s="248"/>
      <c r="AQ119" s="248"/>
      <c r="AR119" s="248"/>
      <c r="AS119" s="248"/>
      <c r="AT119" s="248"/>
      <c r="AU119" s="248"/>
      <c r="AV119" s="248"/>
      <c r="AW119" s="248"/>
      <c r="AX119" s="332"/>
    </row>
    <row r="120" spans="1:64" ht="36" customHeight="1" x14ac:dyDescent="0.15">
      <c r="A120" s="254"/>
      <c r="B120" s="255"/>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322" t="s">
        <v>375</v>
      </c>
      <c r="AE120" s="323"/>
      <c r="AF120" s="323"/>
      <c r="AG120" s="270" t="s">
        <v>460</v>
      </c>
      <c r="AH120" s="248"/>
      <c r="AI120" s="248"/>
      <c r="AJ120" s="248"/>
      <c r="AK120" s="248"/>
      <c r="AL120" s="248"/>
      <c r="AM120" s="248"/>
      <c r="AN120" s="248"/>
      <c r="AO120" s="248"/>
      <c r="AP120" s="248"/>
      <c r="AQ120" s="248"/>
      <c r="AR120" s="248"/>
      <c r="AS120" s="248"/>
      <c r="AT120" s="248"/>
      <c r="AU120" s="248"/>
      <c r="AV120" s="248"/>
      <c r="AW120" s="248"/>
      <c r="AX120" s="332"/>
    </row>
    <row r="121" spans="1:64" ht="18" customHeight="1" x14ac:dyDescent="0.15">
      <c r="A121" s="256"/>
      <c r="B121" s="257"/>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1" t="s">
        <v>411</v>
      </c>
      <c r="AE121" s="292"/>
      <c r="AF121" s="293"/>
      <c r="AG121" s="333" t="s">
        <v>410</v>
      </c>
      <c r="AH121" s="236"/>
      <c r="AI121" s="236"/>
      <c r="AJ121" s="236"/>
      <c r="AK121" s="236"/>
      <c r="AL121" s="236"/>
      <c r="AM121" s="236"/>
      <c r="AN121" s="236"/>
      <c r="AO121" s="236"/>
      <c r="AP121" s="236"/>
      <c r="AQ121" s="236"/>
      <c r="AR121" s="236"/>
      <c r="AS121" s="236"/>
      <c r="AT121" s="236"/>
      <c r="AU121" s="236"/>
      <c r="AV121" s="236"/>
      <c r="AW121" s="236"/>
      <c r="AX121" s="318"/>
    </row>
    <row r="122" spans="1:64" ht="33.6" customHeight="1" x14ac:dyDescent="0.15">
      <c r="A122" s="238" t="s">
        <v>80</v>
      </c>
      <c r="B122" s="239"/>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5" t="s">
        <v>411</v>
      </c>
      <c r="AE122" s="266"/>
      <c r="AF122" s="266"/>
      <c r="AG122" s="313" t="s">
        <v>410</v>
      </c>
      <c r="AH122" s="232"/>
      <c r="AI122" s="232"/>
      <c r="AJ122" s="232"/>
      <c r="AK122" s="232"/>
      <c r="AL122" s="232"/>
      <c r="AM122" s="232"/>
      <c r="AN122" s="232"/>
      <c r="AO122" s="232"/>
      <c r="AP122" s="232"/>
      <c r="AQ122" s="232"/>
      <c r="AR122" s="232"/>
      <c r="AS122" s="232"/>
      <c r="AT122" s="232"/>
      <c r="AU122" s="232"/>
      <c r="AV122" s="232"/>
      <c r="AW122" s="232"/>
      <c r="AX122" s="314"/>
    </row>
    <row r="123" spans="1:64" ht="15.75" customHeight="1" x14ac:dyDescent="0.15">
      <c r="A123" s="240"/>
      <c r="B123" s="241"/>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5"/>
      <c r="AH123" s="234"/>
      <c r="AI123" s="234"/>
      <c r="AJ123" s="234"/>
      <c r="AK123" s="234"/>
      <c r="AL123" s="234"/>
      <c r="AM123" s="234"/>
      <c r="AN123" s="234"/>
      <c r="AO123" s="234"/>
      <c r="AP123" s="234"/>
      <c r="AQ123" s="234"/>
      <c r="AR123" s="234"/>
      <c r="AS123" s="234"/>
      <c r="AT123" s="234"/>
      <c r="AU123" s="234"/>
      <c r="AV123" s="234"/>
      <c r="AW123" s="234"/>
      <c r="AX123" s="316"/>
    </row>
    <row r="124" spans="1:64" ht="26.25" customHeight="1" x14ac:dyDescent="0.15">
      <c r="A124" s="240"/>
      <c r="B124" s="241"/>
      <c r="C124" s="273" t="s">
        <v>390</v>
      </c>
      <c r="D124" s="274"/>
      <c r="E124" s="274"/>
      <c r="F124" s="274"/>
      <c r="G124" s="274"/>
      <c r="H124" s="274"/>
      <c r="I124" s="274"/>
      <c r="J124" s="274"/>
      <c r="K124" s="274"/>
      <c r="L124" s="274"/>
      <c r="M124" s="274"/>
      <c r="N124" s="274"/>
      <c r="O124" s="275"/>
      <c r="P124" s="282" t="s">
        <v>390</v>
      </c>
      <c r="Q124" s="282"/>
      <c r="R124" s="282"/>
      <c r="S124" s="283"/>
      <c r="T124" s="247" t="s">
        <v>390</v>
      </c>
      <c r="U124" s="248"/>
      <c r="V124" s="248"/>
      <c r="W124" s="248"/>
      <c r="X124" s="248"/>
      <c r="Y124" s="248"/>
      <c r="Z124" s="248"/>
      <c r="AA124" s="248"/>
      <c r="AB124" s="248"/>
      <c r="AC124" s="248"/>
      <c r="AD124" s="248"/>
      <c r="AE124" s="248"/>
      <c r="AF124" s="249"/>
      <c r="AG124" s="315"/>
      <c r="AH124" s="234"/>
      <c r="AI124" s="234"/>
      <c r="AJ124" s="234"/>
      <c r="AK124" s="234"/>
      <c r="AL124" s="234"/>
      <c r="AM124" s="234"/>
      <c r="AN124" s="234"/>
      <c r="AO124" s="234"/>
      <c r="AP124" s="234"/>
      <c r="AQ124" s="234"/>
      <c r="AR124" s="234"/>
      <c r="AS124" s="234"/>
      <c r="AT124" s="234"/>
      <c r="AU124" s="234"/>
      <c r="AV124" s="234"/>
      <c r="AW124" s="234"/>
      <c r="AX124" s="316"/>
    </row>
    <row r="125" spans="1:64" ht="26.25" customHeight="1" x14ac:dyDescent="0.15">
      <c r="A125" s="242"/>
      <c r="B125" s="243"/>
      <c r="C125" s="276" t="s">
        <v>390</v>
      </c>
      <c r="D125" s="277"/>
      <c r="E125" s="277"/>
      <c r="F125" s="277"/>
      <c r="G125" s="277"/>
      <c r="H125" s="277"/>
      <c r="I125" s="277"/>
      <c r="J125" s="277"/>
      <c r="K125" s="277"/>
      <c r="L125" s="277"/>
      <c r="M125" s="277"/>
      <c r="N125" s="277"/>
      <c r="O125" s="278"/>
      <c r="P125" s="284" t="s">
        <v>390</v>
      </c>
      <c r="Q125" s="284"/>
      <c r="R125" s="284"/>
      <c r="S125" s="285"/>
      <c r="T125" s="553" t="s">
        <v>390</v>
      </c>
      <c r="U125" s="335"/>
      <c r="V125" s="335"/>
      <c r="W125" s="335"/>
      <c r="X125" s="335"/>
      <c r="Y125" s="335"/>
      <c r="Z125" s="335"/>
      <c r="AA125" s="335"/>
      <c r="AB125" s="335"/>
      <c r="AC125" s="335"/>
      <c r="AD125" s="335"/>
      <c r="AE125" s="335"/>
      <c r="AF125" s="554"/>
      <c r="AG125" s="317"/>
      <c r="AH125" s="236"/>
      <c r="AI125" s="236"/>
      <c r="AJ125" s="236"/>
      <c r="AK125" s="236"/>
      <c r="AL125" s="236"/>
      <c r="AM125" s="236"/>
      <c r="AN125" s="236"/>
      <c r="AO125" s="236"/>
      <c r="AP125" s="236"/>
      <c r="AQ125" s="236"/>
      <c r="AR125" s="236"/>
      <c r="AS125" s="236"/>
      <c r="AT125" s="236"/>
      <c r="AU125" s="236"/>
      <c r="AV125" s="236"/>
      <c r="AW125" s="236"/>
      <c r="AX125" s="318"/>
    </row>
    <row r="126" spans="1:64" ht="83.25" customHeight="1" x14ac:dyDescent="0.15">
      <c r="A126" s="252" t="s">
        <v>58</v>
      </c>
      <c r="B126" s="385"/>
      <c r="C126" s="375" t="s">
        <v>64</v>
      </c>
      <c r="D126" s="423"/>
      <c r="E126" s="423"/>
      <c r="F126" s="424"/>
      <c r="G126" s="379" t="s">
        <v>446</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7" t="s">
        <v>68</v>
      </c>
      <c r="D127" s="578"/>
      <c r="E127" s="578"/>
      <c r="F127" s="579"/>
      <c r="G127" s="580" t="s">
        <v>409</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20"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49"/>
      <c r="B133" s="550"/>
      <c r="C133" s="550"/>
      <c r="D133" s="550"/>
      <c r="E133" s="551"/>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0"/>
      <c r="C137" s="310"/>
      <c r="D137" s="310"/>
      <c r="E137" s="310"/>
      <c r="F137" s="310"/>
      <c r="G137" s="540" t="s">
        <v>378</v>
      </c>
      <c r="H137" s="541"/>
      <c r="I137" s="541"/>
      <c r="J137" s="541"/>
      <c r="K137" s="541"/>
      <c r="L137" s="541"/>
      <c r="M137" s="541"/>
      <c r="N137" s="541"/>
      <c r="O137" s="541"/>
      <c r="P137" s="542"/>
      <c r="Q137" s="310" t="s">
        <v>225</v>
      </c>
      <c r="R137" s="310"/>
      <c r="S137" s="310"/>
      <c r="T137" s="310"/>
      <c r="U137" s="310"/>
      <c r="V137" s="310"/>
      <c r="W137" s="552" t="s">
        <v>377</v>
      </c>
      <c r="X137" s="541"/>
      <c r="Y137" s="541"/>
      <c r="Z137" s="541"/>
      <c r="AA137" s="541"/>
      <c r="AB137" s="541"/>
      <c r="AC137" s="541"/>
      <c r="AD137" s="541"/>
      <c r="AE137" s="541"/>
      <c r="AF137" s="542"/>
      <c r="AG137" s="310" t="s">
        <v>226</v>
      </c>
      <c r="AH137" s="310"/>
      <c r="AI137" s="310"/>
      <c r="AJ137" s="310"/>
      <c r="AK137" s="310"/>
      <c r="AL137" s="310"/>
      <c r="AM137" s="512" t="s">
        <v>382</v>
      </c>
      <c r="AN137" s="513"/>
      <c r="AO137" s="513"/>
      <c r="AP137" s="513"/>
      <c r="AQ137" s="513"/>
      <c r="AR137" s="513"/>
      <c r="AS137" s="513"/>
      <c r="AT137" s="513"/>
      <c r="AU137" s="513"/>
      <c r="AV137" s="514"/>
      <c r="AW137" s="12"/>
      <c r="AX137" s="13"/>
    </row>
    <row r="138" spans="1:50" ht="19.899999999999999" customHeight="1" thickBot="1" x14ac:dyDescent="0.2">
      <c r="A138" s="516" t="s">
        <v>227</v>
      </c>
      <c r="B138" s="421"/>
      <c r="C138" s="421"/>
      <c r="D138" s="421"/>
      <c r="E138" s="421"/>
      <c r="F138" s="421"/>
      <c r="G138" s="307" t="s">
        <v>383</v>
      </c>
      <c r="H138" s="308"/>
      <c r="I138" s="308"/>
      <c r="J138" s="308"/>
      <c r="K138" s="308"/>
      <c r="L138" s="308"/>
      <c r="M138" s="308"/>
      <c r="N138" s="308"/>
      <c r="O138" s="308"/>
      <c r="P138" s="309"/>
      <c r="Q138" s="421" t="s">
        <v>228</v>
      </c>
      <c r="R138" s="421"/>
      <c r="S138" s="421"/>
      <c r="T138" s="421"/>
      <c r="U138" s="421"/>
      <c r="V138" s="421"/>
      <c r="W138" s="307" t="s">
        <v>384</v>
      </c>
      <c r="X138" s="308"/>
      <c r="Y138" s="308"/>
      <c r="Z138" s="308"/>
      <c r="AA138" s="308"/>
      <c r="AB138" s="308"/>
      <c r="AC138" s="308"/>
      <c r="AD138" s="308"/>
      <c r="AE138" s="308"/>
      <c r="AF138" s="309"/>
      <c r="AG138" s="311"/>
      <c r="AH138" s="312"/>
      <c r="AI138" s="312"/>
      <c r="AJ138" s="312"/>
      <c r="AK138" s="312"/>
      <c r="AL138" s="312"/>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t="s">
        <v>449</v>
      </c>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0.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414</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418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x14ac:dyDescent="0.15">
      <c r="A180" s="362"/>
      <c r="B180" s="363"/>
      <c r="C180" s="363"/>
      <c r="D180" s="363"/>
      <c r="E180" s="363"/>
      <c r="F180" s="364"/>
      <c r="G180" s="353" t="s">
        <v>448</v>
      </c>
      <c r="H180" s="354"/>
      <c r="I180" s="354"/>
      <c r="J180" s="354"/>
      <c r="K180" s="355"/>
      <c r="L180" s="356" t="s">
        <v>451</v>
      </c>
      <c r="M180" s="357"/>
      <c r="N180" s="357"/>
      <c r="O180" s="357"/>
      <c r="P180" s="357"/>
      <c r="Q180" s="357"/>
      <c r="R180" s="357"/>
      <c r="S180" s="357"/>
      <c r="T180" s="357"/>
      <c r="U180" s="357"/>
      <c r="V180" s="357"/>
      <c r="W180" s="357"/>
      <c r="X180" s="358"/>
      <c r="Y180" s="388">
        <v>969</v>
      </c>
      <c r="Z180" s="389"/>
      <c r="AA180" s="389"/>
      <c r="AB180" s="390"/>
      <c r="AC180" s="353" t="s">
        <v>421</v>
      </c>
      <c r="AD180" s="354"/>
      <c r="AE180" s="354"/>
      <c r="AF180" s="354"/>
      <c r="AG180" s="355"/>
      <c r="AH180" s="356" t="s">
        <v>430</v>
      </c>
      <c r="AI180" s="357"/>
      <c r="AJ180" s="357"/>
      <c r="AK180" s="357"/>
      <c r="AL180" s="357"/>
      <c r="AM180" s="357"/>
      <c r="AN180" s="357"/>
      <c r="AO180" s="357"/>
      <c r="AP180" s="357"/>
      <c r="AQ180" s="357"/>
      <c r="AR180" s="357"/>
      <c r="AS180" s="357"/>
      <c r="AT180" s="358"/>
      <c r="AU180" s="388">
        <v>15</v>
      </c>
      <c r="AV180" s="389"/>
      <c r="AW180" s="389"/>
      <c r="AX180" s="472"/>
    </row>
    <row r="181" spans="1:50" ht="24.75" customHeight="1" x14ac:dyDescent="0.15">
      <c r="A181" s="362"/>
      <c r="B181" s="363"/>
      <c r="C181" s="363"/>
      <c r="D181" s="363"/>
      <c r="E181" s="363"/>
      <c r="F181" s="364"/>
      <c r="G181" s="403" t="s">
        <v>450</v>
      </c>
      <c r="H181" s="404"/>
      <c r="I181" s="404"/>
      <c r="J181" s="404"/>
      <c r="K181" s="405"/>
      <c r="L181" s="406" t="s">
        <v>452</v>
      </c>
      <c r="M181" s="407"/>
      <c r="N181" s="407"/>
      <c r="O181" s="407"/>
      <c r="P181" s="407"/>
      <c r="Q181" s="407"/>
      <c r="R181" s="407"/>
      <c r="S181" s="407"/>
      <c r="T181" s="407"/>
      <c r="U181" s="407"/>
      <c r="V181" s="407"/>
      <c r="W181" s="407"/>
      <c r="X181" s="408"/>
      <c r="Y181" s="409">
        <v>223</v>
      </c>
      <c r="Z181" s="410"/>
      <c r="AA181" s="410"/>
      <c r="AB181" s="411"/>
      <c r="AC181" s="403" t="s">
        <v>448</v>
      </c>
      <c r="AD181" s="404"/>
      <c r="AE181" s="404"/>
      <c r="AF181" s="404"/>
      <c r="AG181" s="405"/>
      <c r="AH181" s="406" t="s">
        <v>431</v>
      </c>
      <c r="AI181" s="407"/>
      <c r="AJ181" s="407"/>
      <c r="AK181" s="407"/>
      <c r="AL181" s="407"/>
      <c r="AM181" s="407"/>
      <c r="AN181" s="407"/>
      <c r="AO181" s="407"/>
      <c r="AP181" s="407"/>
      <c r="AQ181" s="407"/>
      <c r="AR181" s="407"/>
      <c r="AS181" s="407"/>
      <c r="AT181" s="408"/>
      <c r="AU181" s="409">
        <v>8</v>
      </c>
      <c r="AV181" s="410"/>
      <c r="AW181" s="410"/>
      <c r="AX181" s="555"/>
    </row>
    <row r="182" spans="1:50" ht="24.75" customHeight="1" x14ac:dyDescent="0.15">
      <c r="A182" s="362"/>
      <c r="B182" s="363"/>
      <c r="C182" s="363"/>
      <c r="D182" s="363"/>
      <c r="E182" s="363"/>
      <c r="F182" s="364"/>
      <c r="G182" s="403" t="s">
        <v>422</v>
      </c>
      <c r="H182" s="404"/>
      <c r="I182" s="404"/>
      <c r="J182" s="404"/>
      <c r="K182" s="405"/>
      <c r="L182" s="406" t="s">
        <v>423</v>
      </c>
      <c r="M182" s="407"/>
      <c r="N182" s="407"/>
      <c r="O182" s="407"/>
      <c r="P182" s="407"/>
      <c r="Q182" s="407"/>
      <c r="R182" s="407"/>
      <c r="S182" s="407"/>
      <c r="T182" s="407"/>
      <c r="U182" s="407"/>
      <c r="V182" s="407"/>
      <c r="W182" s="407"/>
      <c r="X182" s="408"/>
      <c r="Y182" s="409">
        <v>185</v>
      </c>
      <c r="Z182" s="410"/>
      <c r="AA182" s="410"/>
      <c r="AB182" s="411"/>
      <c r="AC182" s="403" t="s">
        <v>422</v>
      </c>
      <c r="AD182" s="404"/>
      <c r="AE182" s="404"/>
      <c r="AF182" s="404"/>
      <c r="AG182" s="405"/>
      <c r="AH182" s="406" t="s">
        <v>423</v>
      </c>
      <c r="AI182" s="407"/>
      <c r="AJ182" s="407"/>
      <c r="AK182" s="407"/>
      <c r="AL182" s="407"/>
      <c r="AM182" s="407"/>
      <c r="AN182" s="407"/>
      <c r="AO182" s="407"/>
      <c r="AP182" s="407"/>
      <c r="AQ182" s="407"/>
      <c r="AR182" s="407"/>
      <c r="AS182" s="407"/>
      <c r="AT182" s="408"/>
      <c r="AU182" s="409">
        <v>4</v>
      </c>
      <c r="AV182" s="410"/>
      <c r="AW182" s="410"/>
      <c r="AX182" s="555"/>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hidden="1"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x14ac:dyDescent="0.2">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1377</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27</v>
      </c>
      <c r="AV190" s="560"/>
      <c r="AW190" s="560"/>
      <c r="AX190" s="562"/>
    </row>
    <row r="191" spans="1:50" ht="30" customHeight="1" x14ac:dyDescent="0.15">
      <c r="A191" s="362"/>
      <c r="B191" s="363"/>
      <c r="C191" s="363"/>
      <c r="D191" s="363"/>
      <c r="E191" s="363"/>
      <c r="F191" s="364"/>
      <c r="G191" s="368" t="s">
        <v>415</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419</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x14ac:dyDescent="0.15">
      <c r="A193" s="362"/>
      <c r="B193" s="363"/>
      <c r="C193" s="363"/>
      <c r="D193" s="363"/>
      <c r="E193" s="363"/>
      <c r="F193" s="364"/>
      <c r="G193" s="353" t="s">
        <v>420</v>
      </c>
      <c r="H193" s="354"/>
      <c r="I193" s="354"/>
      <c r="J193" s="354"/>
      <c r="K193" s="355"/>
      <c r="L193" s="356" t="s">
        <v>424</v>
      </c>
      <c r="M193" s="357"/>
      <c r="N193" s="357"/>
      <c r="O193" s="357"/>
      <c r="P193" s="357"/>
      <c r="Q193" s="357"/>
      <c r="R193" s="357"/>
      <c r="S193" s="357"/>
      <c r="T193" s="357"/>
      <c r="U193" s="357"/>
      <c r="V193" s="357"/>
      <c r="W193" s="357"/>
      <c r="X193" s="358"/>
      <c r="Y193" s="388">
        <v>440</v>
      </c>
      <c r="Z193" s="389"/>
      <c r="AA193" s="389"/>
      <c r="AB193" s="390"/>
      <c r="AC193" s="353" t="s">
        <v>447</v>
      </c>
      <c r="AD193" s="354"/>
      <c r="AE193" s="354"/>
      <c r="AF193" s="354"/>
      <c r="AG193" s="355"/>
      <c r="AH193" s="356" t="s">
        <v>432</v>
      </c>
      <c r="AI193" s="357"/>
      <c r="AJ193" s="357"/>
      <c r="AK193" s="357"/>
      <c r="AL193" s="357"/>
      <c r="AM193" s="357"/>
      <c r="AN193" s="357"/>
      <c r="AO193" s="357"/>
      <c r="AP193" s="357"/>
      <c r="AQ193" s="357"/>
      <c r="AR193" s="357"/>
      <c r="AS193" s="357"/>
      <c r="AT193" s="358"/>
      <c r="AU193" s="388">
        <v>106</v>
      </c>
      <c r="AV193" s="389"/>
      <c r="AW193" s="389"/>
      <c r="AX193" s="472"/>
    </row>
    <row r="194" spans="1:50" ht="24.75" customHeight="1" x14ac:dyDescent="0.15">
      <c r="A194" s="362"/>
      <c r="B194" s="363"/>
      <c r="C194" s="363"/>
      <c r="D194" s="363"/>
      <c r="E194" s="363"/>
      <c r="F194" s="364"/>
      <c r="G194" s="403" t="s">
        <v>421</v>
      </c>
      <c r="H194" s="404"/>
      <c r="I194" s="404"/>
      <c r="J194" s="404"/>
      <c r="K194" s="405"/>
      <c r="L194" s="406" t="s">
        <v>425</v>
      </c>
      <c r="M194" s="407"/>
      <c r="N194" s="407"/>
      <c r="O194" s="407"/>
      <c r="P194" s="407"/>
      <c r="Q194" s="407"/>
      <c r="R194" s="407"/>
      <c r="S194" s="407"/>
      <c r="T194" s="407"/>
      <c r="U194" s="407"/>
      <c r="V194" s="407"/>
      <c r="W194" s="407"/>
      <c r="X194" s="408"/>
      <c r="Y194" s="409">
        <v>211</v>
      </c>
      <c r="Z194" s="410"/>
      <c r="AA194" s="410"/>
      <c r="AB194" s="411"/>
      <c r="AC194" s="403" t="s">
        <v>453</v>
      </c>
      <c r="AD194" s="404"/>
      <c r="AE194" s="404"/>
      <c r="AF194" s="404"/>
      <c r="AG194" s="405"/>
      <c r="AH194" s="406" t="s">
        <v>454</v>
      </c>
      <c r="AI194" s="407"/>
      <c r="AJ194" s="407"/>
      <c r="AK194" s="407"/>
      <c r="AL194" s="407"/>
      <c r="AM194" s="407"/>
      <c r="AN194" s="407"/>
      <c r="AO194" s="407"/>
      <c r="AP194" s="407"/>
      <c r="AQ194" s="407"/>
      <c r="AR194" s="407"/>
      <c r="AS194" s="407"/>
      <c r="AT194" s="408"/>
      <c r="AU194" s="409">
        <v>75</v>
      </c>
      <c r="AV194" s="410"/>
      <c r="AW194" s="410"/>
      <c r="AX194" s="555"/>
    </row>
    <row r="195" spans="1:50" ht="24.75" customHeight="1" x14ac:dyDescent="0.15">
      <c r="A195" s="362"/>
      <c r="B195" s="363"/>
      <c r="C195" s="363"/>
      <c r="D195" s="363"/>
      <c r="E195" s="363"/>
      <c r="F195" s="364"/>
      <c r="G195" s="403" t="s">
        <v>422</v>
      </c>
      <c r="H195" s="404"/>
      <c r="I195" s="404"/>
      <c r="J195" s="404"/>
      <c r="K195" s="405"/>
      <c r="L195" s="406" t="s">
        <v>423</v>
      </c>
      <c r="M195" s="407"/>
      <c r="N195" s="407"/>
      <c r="O195" s="407"/>
      <c r="P195" s="407"/>
      <c r="Q195" s="407"/>
      <c r="R195" s="407"/>
      <c r="S195" s="407"/>
      <c r="T195" s="407"/>
      <c r="U195" s="407"/>
      <c r="V195" s="407"/>
      <c r="W195" s="407"/>
      <c r="X195" s="408"/>
      <c r="Y195" s="409">
        <v>121</v>
      </c>
      <c r="Z195" s="410"/>
      <c r="AA195" s="410"/>
      <c r="AB195" s="411"/>
      <c r="AC195" s="403" t="s">
        <v>422</v>
      </c>
      <c r="AD195" s="404"/>
      <c r="AE195" s="404"/>
      <c r="AF195" s="404"/>
      <c r="AG195" s="405"/>
      <c r="AH195" s="406" t="s">
        <v>423</v>
      </c>
      <c r="AI195" s="407"/>
      <c r="AJ195" s="407"/>
      <c r="AK195" s="407"/>
      <c r="AL195" s="407"/>
      <c r="AM195" s="407"/>
      <c r="AN195" s="407"/>
      <c r="AO195" s="407"/>
      <c r="AP195" s="407"/>
      <c r="AQ195" s="407"/>
      <c r="AR195" s="407"/>
      <c r="AS195" s="407"/>
      <c r="AT195" s="408"/>
      <c r="AU195" s="409">
        <v>34</v>
      </c>
      <c r="AV195" s="410"/>
      <c r="AW195" s="410"/>
      <c r="AX195" s="555"/>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hidden="1"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x14ac:dyDescent="0.2">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772</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215</v>
      </c>
      <c r="AV203" s="560"/>
      <c r="AW203" s="560"/>
      <c r="AX203" s="562"/>
    </row>
    <row r="204" spans="1:50" ht="30" customHeight="1" x14ac:dyDescent="0.15">
      <c r="A204" s="362"/>
      <c r="B204" s="363"/>
      <c r="C204" s="363"/>
      <c r="D204" s="363"/>
      <c r="E204" s="363"/>
      <c r="F204" s="364"/>
      <c r="G204" s="368" t="s">
        <v>416</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359</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x14ac:dyDescent="0.15">
      <c r="A206" s="362"/>
      <c r="B206" s="363"/>
      <c r="C206" s="363"/>
      <c r="D206" s="363"/>
      <c r="E206" s="363"/>
      <c r="F206" s="364"/>
      <c r="G206" s="353" t="s">
        <v>420</v>
      </c>
      <c r="H206" s="354"/>
      <c r="I206" s="354"/>
      <c r="J206" s="354"/>
      <c r="K206" s="355"/>
      <c r="L206" s="356" t="s">
        <v>426</v>
      </c>
      <c r="M206" s="357"/>
      <c r="N206" s="357"/>
      <c r="O206" s="357"/>
      <c r="P206" s="357"/>
      <c r="Q206" s="357"/>
      <c r="R206" s="357"/>
      <c r="S206" s="357"/>
      <c r="T206" s="357"/>
      <c r="U206" s="357"/>
      <c r="V206" s="357"/>
      <c r="W206" s="357"/>
      <c r="X206" s="358"/>
      <c r="Y206" s="388">
        <v>284</v>
      </c>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x14ac:dyDescent="0.15">
      <c r="A207" s="362"/>
      <c r="B207" s="363"/>
      <c r="C207" s="363"/>
      <c r="D207" s="363"/>
      <c r="E207" s="363"/>
      <c r="F207" s="364"/>
      <c r="G207" s="403" t="s">
        <v>422</v>
      </c>
      <c r="H207" s="404"/>
      <c r="I207" s="404"/>
      <c r="J207" s="404"/>
      <c r="K207" s="405"/>
      <c r="L207" s="406" t="s">
        <v>423</v>
      </c>
      <c r="M207" s="407"/>
      <c r="N207" s="407"/>
      <c r="O207" s="407"/>
      <c r="P207" s="407"/>
      <c r="Q207" s="407"/>
      <c r="R207" s="407"/>
      <c r="S207" s="407"/>
      <c r="T207" s="407"/>
      <c r="U207" s="407"/>
      <c r="V207" s="407"/>
      <c r="W207" s="407"/>
      <c r="X207" s="408"/>
      <c r="Y207" s="409">
        <v>46</v>
      </c>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x14ac:dyDescent="0.15">
      <c r="A208" s="362"/>
      <c r="B208" s="363"/>
      <c r="C208" s="363"/>
      <c r="D208" s="363"/>
      <c r="E208" s="363"/>
      <c r="F208" s="364"/>
      <c r="G208" s="403" t="s">
        <v>421</v>
      </c>
      <c r="H208" s="404"/>
      <c r="I208" s="404"/>
      <c r="J208" s="404"/>
      <c r="K208" s="405"/>
      <c r="L208" s="406" t="s">
        <v>427</v>
      </c>
      <c r="M208" s="407"/>
      <c r="N208" s="407"/>
      <c r="O208" s="407"/>
      <c r="P208" s="407"/>
      <c r="Q208" s="407"/>
      <c r="R208" s="407"/>
      <c r="S208" s="407"/>
      <c r="T208" s="407"/>
      <c r="U208" s="407"/>
      <c r="V208" s="407"/>
      <c r="W208" s="407"/>
      <c r="X208" s="408"/>
      <c r="Y208" s="409">
        <v>10</v>
      </c>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x14ac:dyDescent="0.2">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340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2"/>
      <c r="B217" s="363"/>
      <c r="C217" s="363"/>
      <c r="D217" s="363"/>
      <c r="E217" s="363"/>
      <c r="F217" s="364"/>
      <c r="G217" s="368" t="s">
        <v>417</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360</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x14ac:dyDescent="0.15">
      <c r="A219" s="362"/>
      <c r="B219" s="363"/>
      <c r="C219" s="363"/>
      <c r="D219" s="363"/>
      <c r="E219" s="363"/>
      <c r="F219" s="364"/>
      <c r="G219" s="353" t="s">
        <v>420</v>
      </c>
      <c r="H219" s="354"/>
      <c r="I219" s="354"/>
      <c r="J219" s="354"/>
      <c r="K219" s="355"/>
      <c r="L219" s="356" t="s">
        <v>428</v>
      </c>
      <c r="M219" s="357"/>
      <c r="N219" s="357"/>
      <c r="O219" s="357"/>
      <c r="P219" s="357"/>
      <c r="Q219" s="357"/>
      <c r="R219" s="357"/>
      <c r="S219" s="357"/>
      <c r="T219" s="357"/>
      <c r="U219" s="357"/>
      <c r="V219" s="357"/>
      <c r="W219" s="357"/>
      <c r="X219" s="358"/>
      <c r="Y219" s="388">
        <v>1605</v>
      </c>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customHeight="1" x14ac:dyDescent="0.15">
      <c r="A220" s="362"/>
      <c r="B220" s="363"/>
      <c r="C220" s="363"/>
      <c r="D220" s="363"/>
      <c r="E220" s="363"/>
      <c r="F220" s="364"/>
      <c r="G220" s="403" t="s">
        <v>422</v>
      </c>
      <c r="H220" s="404"/>
      <c r="I220" s="404"/>
      <c r="J220" s="404"/>
      <c r="K220" s="405"/>
      <c r="L220" s="406" t="s">
        <v>423</v>
      </c>
      <c r="M220" s="407"/>
      <c r="N220" s="407"/>
      <c r="O220" s="407"/>
      <c r="P220" s="407"/>
      <c r="Q220" s="407"/>
      <c r="R220" s="407"/>
      <c r="S220" s="407"/>
      <c r="T220" s="407"/>
      <c r="U220" s="407"/>
      <c r="V220" s="407"/>
      <c r="W220" s="407"/>
      <c r="X220" s="408"/>
      <c r="Y220" s="409">
        <v>243</v>
      </c>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hidden="1" customHeight="1" x14ac:dyDescent="0.15">
      <c r="A221" s="362"/>
      <c r="B221" s="363"/>
      <c r="C221" s="363"/>
      <c r="D221" s="363"/>
      <c r="E221" s="363"/>
      <c r="F221" s="364"/>
      <c r="G221" s="403" t="s">
        <v>421</v>
      </c>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customHeight="1" x14ac:dyDescent="0.15">
      <c r="A222" s="362"/>
      <c r="B222" s="363"/>
      <c r="C222" s="363"/>
      <c r="D222" s="363"/>
      <c r="E222" s="363"/>
      <c r="F222" s="364"/>
      <c r="G222" s="403" t="s">
        <v>421</v>
      </c>
      <c r="H222" s="404"/>
      <c r="I222" s="404"/>
      <c r="J222" s="404"/>
      <c r="K222" s="405"/>
      <c r="L222" s="406" t="s">
        <v>429</v>
      </c>
      <c r="M222" s="407"/>
      <c r="N222" s="407"/>
      <c r="O222" s="407"/>
      <c r="P222" s="407"/>
      <c r="Q222" s="407"/>
      <c r="R222" s="407"/>
      <c r="S222" s="407"/>
      <c r="T222" s="407"/>
      <c r="U222" s="407"/>
      <c r="V222" s="407"/>
      <c r="W222" s="407"/>
      <c r="X222" s="408"/>
      <c r="Y222" s="409">
        <v>85</v>
      </c>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x14ac:dyDescent="0.15">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1933</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72" t="s">
        <v>33</v>
      </c>
      <c r="AL235" s="230"/>
      <c r="AM235" s="230"/>
      <c r="AN235" s="230"/>
      <c r="AO235" s="230"/>
      <c r="AP235" s="230"/>
      <c r="AQ235" s="230" t="s">
        <v>23</v>
      </c>
      <c r="AR235" s="230"/>
      <c r="AS235" s="230"/>
      <c r="AT235" s="230"/>
      <c r="AU235" s="83" t="s">
        <v>24</v>
      </c>
      <c r="AV235" s="84"/>
      <c r="AW235" s="84"/>
      <c r="AX235" s="573"/>
    </row>
    <row r="236" spans="1:50" ht="24" customHeight="1" x14ac:dyDescent="0.15">
      <c r="A236" s="566">
        <v>1</v>
      </c>
      <c r="B236" s="566">
        <v>1</v>
      </c>
      <c r="C236" s="568" t="s">
        <v>433</v>
      </c>
      <c r="D236" s="567"/>
      <c r="E236" s="567"/>
      <c r="F236" s="567"/>
      <c r="G236" s="567"/>
      <c r="H236" s="567"/>
      <c r="I236" s="567"/>
      <c r="J236" s="567"/>
      <c r="K236" s="567"/>
      <c r="L236" s="567"/>
      <c r="M236" s="568" t="s">
        <v>439</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1377</v>
      </c>
      <c r="AL236" s="570"/>
      <c r="AM236" s="570"/>
      <c r="AN236" s="570"/>
      <c r="AO236" s="570"/>
      <c r="AP236" s="571"/>
      <c r="AQ236" s="568">
        <v>2</v>
      </c>
      <c r="AR236" s="567"/>
      <c r="AS236" s="567"/>
      <c r="AT236" s="567"/>
      <c r="AU236" s="569" t="s">
        <v>390</v>
      </c>
      <c r="AV236" s="570"/>
      <c r="AW236" s="570"/>
      <c r="AX236" s="571"/>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hidden="1" customHeight="1" x14ac:dyDescent="0.15">
      <c r="A238" s="566">
        <v>3</v>
      </c>
      <c r="B238" s="566">
        <v>1</v>
      </c>
      <c r="C238" s="567"/>
      <c r="D238" s="567"/>
      <c r="E238" s="567"/>
      <c r="F238" s="567"/>
      <c r="G238" s="567"/>
      <c r="H238" s="567"/>
      <c r="I238" s="567"/>
      <c r="J238" s="567"/>
      <c r="K238" s="567"/>
      <c r="L238" s="567"/>
      <c r="M238" s="675"/>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6"/>
      <c r="AK238" s="569"/>
      <c r="AL238" s="570"/>
      <c r="AM238" s="570"/>
      <c r="AN238" s="570"/>
      <c r="AO238" s="570"/>
      <c r="AP238" s="571"/>
      <c r="AQ238" s="568"/>
      <c r="AR238" s="567"/>
      <c r="AS238" s="567"/>
      <c r="AT238" s="567"/>
      <c r="AU238" s="569"/>
      <c r="AV238" s="570"/>
      <c r="AW238" s="570"/>
      <c r="AX238" s="571"/>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0" t="s">
        <v>363</v>
      </c>
      <c r="D268" s="230"/>
      <c r="E268" s="230"/>
      <c r="F268" s="230"/>
      <c r="G268" s="230"/>
      <c r="H268" s="230"/>
      <c r="I268" s="230"/>
      <c r="J268" s="230"/>
      <c r="K268" s="230"/>
      <c r="L268" s="230"/>
      <c r="M268" s="230" t="s">
        <v>364</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72" t="s">
        <v>365</v>
      </c>
      <c r="AL268" s="230"/>
      <c r="AM268" s="230"/>
      <c r="AN268" s="230"/>
      <c r="AO268" s="230"/>
      <c r="AP268" s="230"/>
      <c r="AQ268" s="230" t="s">
        <v>23</v>
      </c>
      <c r="AR268" s="230"/>
      <c r="AS268" s="230"/>
      <c r="AT268" s="230"/>
      <c r="AU268" s="83" t="s">
        <v>24</v>
      </c>
      <c r="AV268" s="84"/>
      <c r="AW268" s="84"/>
      <c r="AX268" s="573"/>
    </row>
    <row r="269" spans="1:50" ht="24" customHeight="1" x14ac:dyDescent="0.15">
      <c r="A269" s="566">
        <v>1</v>
      </c>
      <c r="B269" s="566">
        <v>1</v>
      </c>
      <c r="C269" s="568" t="s">
        <v>434</v>
      </c>
      <c r="D269" s="567"/>
      <c r="E269" s="567"/>
      <c r="F269" s="567"/>
      <c r="G269" s="567"/>
      <c r="H269" s="567"/>
      <c r="I269" s="567"/>
      <c r="J269" s="567"/>
      <c r="K269" s="567"/>
      <c r="L269" s="567"/>
      <c r="M269" s="568" t="s">
        <v>440</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v>772</v>
      </c>
      <c r="AL269" s="570"/>
      <c r="AM269" s="570"/>
      <c r="AN269" s="570"/>
      <c r="AO269" s="570"/>
      <c r="AP269" s="571"/>
      <c r="AQ269" s="568">
        <v>1</v>
      </c>
      <c r="AR269" s="567"/>
      <c r="AS269" s="567"/>
      <c r="AT269" s="567"/>
      <c r="AU269" s="569" t="s">
        <v>390</v>
      </c>
      <c r="AV269" s="570"/>
      <c r="AW269" s="570"/>
      <c r="AX269" s="571"/>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300" spans="1:50" x14ac:dyDescent="0.1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6"/>
      <c r="B301" s="566"/>
      <c r="C301" s="230" t="s">
        <v>363</v>
      </c>
      <c r="D301" s="230"/>
      <c r="E301" s="230"/>
      <c r="F301" s="230"/>
      <c r="G301" s="230"/>
      <c r="H301" s="230"/>
      <c r="I301" s="230"/>
      <c r="J301" s="230"/>
      <c r="K301" s="230"/>
      <c r="L301" s="230"/>
      <c r="M301" s="230" t="s">
        <v>364</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72" t="s">
        <v>365</v>
      </c>
      <c r="AL301" s="230"/>
      <c r="AM301" s="230"/>
      <c r="AN301" s="230"/>
      <c r="AO301" s="230"/>
      <c r="AP301" s="230"/>
      <c r="AQ301" s="230" t="s">
        <v>23</v>
      </c>
      <c r="AR301" s="230"/>
      <c r="AS301" s="230"/>
      <c r="AT301" s="230"/>
      <c r="AU301" s="83" t="s">
        <v>24</v>
      </c>
      <c r="AV301" s="84"/>
      <c r="AW301" s="84"/>
      <c r="AX301" s="573"/>
    </row>
    <row r="302" spans="1:50" ht="24" customHeight="1" x14ac:dyDescent="0.15">
      <c r="A302" s="566">
        <v>1</v>
      </c>
      <c r="B302" s="566">
        <v>1</v>
      </c>
      <c r="C302" s="568" t="s">
        <v>435</v>
      </c>
      <c r="D302" s="567"/>
      <c r="E302" s="567"/>
      <c r="F302" s="567"/>
      <c r="G302" s="567"/>
      <c r="H302" s="567"/>
      <c r="I302" s="567"/>
      <c r="J302" s="567"/>
      <c r="K302" s="567"/>
      <c r="L302" s="567"/>
      <c r="M302" s="568" t="s">
        <v>427</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v>340</v>
      </c>
      <c r="AL302" s="570"/>
      <c r="AM302" s="570"/>
      <c r="AN302" s="570"/>
      <c r="AO302" s="570"/>
      <c r="AP302" s="571"/>
      <c r="AQ302" s="568">
        <v>2</v>
      </c>
      <c r="AR302" s="567"/>
      <c r="AS302" s="567"/>
      <c r="AT302" s="567"/>
      <c r="AU302" s="569" t="s">
        <v>390</v>
      </c>
      <c r="AV302" s="570"/>
      <c r="AW302" s="570"/>
      <c r="AX302" s="571"/>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3" spans="1:50"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6"/>
      <c r="B334" s="566"/>
      <c r="C334" s="230" t="s">
        <v>363</v>
      </c>
      <c r="D334" s="230"/>
      <c r="E334" s="230"/>
      <c r="F334" s="230"/>
      <c r="G334" s="230"/>
      <c r="H334" s="230"/>
      <c r="I334" s="230"/>
      <c r="J334" s="230"/>
      <c r="K334" s="230"/>
      <c r="L334" s="230"/>
      <c r="M334" s="230" t="s">
        <v>364</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72" t="s">
        <v>365</v>
      </c>
      <c r="AL334" s="230"/>
      <c r="AM334" s="230"/>
      <c r="AN334" s="230"/>
      <c r="AO334" s="230"/>
      <c r="AP334" s="230"/>
      <c r="AQ334" s="230" t="s">
        <v>23</v>
      </c>
      <c r="AR334" s="230"/>
      <c r="AS334" s="230"/>
      <c r="AT334" s="230"/>
      <c r="AU334" s="83" t="s">
        <v>24</v>
      </c>
      <c r="AV334" s="84"/>
      <c r="AW334" s="84"/>
      <c r="AX334" s="573"/>
    </row>
    <row r="335" spans="1:50" ht="24" customHeight="1" x14ac:dyDescent="0.15">
      <c r="A335" s="566">
        <v>1</v>
      </c>
      <c r="B335" s="566">
        <v>1</v>
      </c>
      <c r="C335" s="568" t="s">
        <v>436</v>
      </c>
      <c r="D335" s="567"/>
      <c r="E335" s="567"/>
      <c r="F335" s="567"/>
      <c r="G335" s="567"/>
      <c r="H335" s="567"/>
      <c r="I335" s="567"/>
      <c r="J335" s="567"/>
      <c r="K335" s="567"/>
      <c r="L335" s="567"/>
      <c r="M335" s="568" t="s">
        <v>429</v>
      </c>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v>1933</v>
      </c>
      <c r="AL335" s="570"/>
      <c r="AM335" s="570"/>
      <c r="AN335" s="570"/>
      <c r="AO335" s="570"/>
      <c r="AP335" s="571"/>
      <c r="AQ335" s="568">
        <v>1</v>
      </c>
      <c r="AR335" s="567"/>
      <c r="AS335" s="567"/>
      <c r="AT335" s="567"/>
      <c r="AU335" s="569" t="s">
        <v>390</v>
      </c>
      <c r="AV335" s="570"/>
      <c r="AW335" s="570"/>
      <c r="AX335" s="571"/>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6" spans="1:50"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6"/>
      <c r="B367" s="566"/>
      <c r="C367" s="230" t="s">
        <v>363</v>
      </c>
      <c r="D367" s="230"/>
      <c r="E367" s="230"/>
      <c r="F367" s="230"/>
      <c r="G367" s="230"/>
      <c r="H367" s="230"/>
      <c r="I367" s="230"/>
      <c r="J367" s="230"/>
      <c r="K367" s="230"/>
      <c r="L367" s="230"/>
      <c r="M367" s="230" t="s">
        <v>364</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72" t="s">
        <v>365</v>
      </c>
      <c r="AL367" s="230"/>
      <c r="AM367" s="230"/>
      <c r="AN367" s="230"/>
      <c r="AO367" s="230"/>
      <c r="AP367" s="230"/>
      <c r="AQ367" s="230" t="s">
        <v>23</v>
      </c>
      <c r="AR367" s="230"/>
      <c r="AS367" s="230"/>
      <c r="AT367" s="230"/>
      <c r="AU367" s="83" t="s">
        <v>24</v>
      </c>
      <c r="AV367" s="84"/>
      <c r="AW367" s="84"/>
      <c r="AX367" s="573"/>
    </row>
    <row r="368" spans="1:50" ht="24" customHeight="1" x14ac:dyDescent="0.15">
      <c r="A368" s="566">
        <v>1</v>
      </c>
      <c r="B368" s="566">
        <v>1</v>
      </c>
      <c r="C368" s="568" t="s">
        <v>437</v>
      </c>
      <c r="D368" s="567"/>
      <c r="E368" s="567"/>
      <c r="F368" s="567"/>
      <c r="G368" s="567"/>
      <c r="H368" s="567"/>
      <c r="I368" s="567"/>
      <c r="J368" s="567"/>
      <c r="K368" s="567"/>
      <c r="L368" s="567"/>
      <c r="M368" s="568" t="s">
        <v>430</v>
      </c>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v>27</v>
      </c>
      <c r="AL368" s="570"/>
      <c r="AM368" s="570"/>
      <c r="AN368" s="570"/>
      <c r="AO368" s="570"/>
      <c r="AP368" s="571"/>
      <c r="AQ368" s="568">
        <v>1</v>
      </c>
      <c r="AR368" s="567"/>
      <c r="AS368" s="567"/>
      <c r="AT368" s="567"/>
      <c r="AU368" s="569" t="s">
        <v>390</v>
      </c>
      <c r="AV368" s="570"/>
      <c r="AW368" s="570"/>
      <c r="AX368" s="571"/>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9" spans="1:50"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6"/>
      <c r="B400" s="566"/>
      <c r="C400" s="230" t="s">
        <v>363</v>
      </c>
      <c r="D400" s="230"/>
      <c r="E400" s="230"/>
      <c r="F400" s="230"/>
      <c r="G400" s="230"/>
      <c r="H400" s="230"/>
      <c r="I400" s="230"/>
      <c r="J400" s="230"/>
      <c r="K400" s="230"/>
      <c r="L400" s="230"/>
      <c r="M400" s="230" t="s">
        <v>364</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72" t="s">
        <v>365</v>
      </c>
      <c r="AL400" s="230"/>
      <c r="AM400" s="230"/>
      <c r="AN400" s="230"/>
      <c r="AO400" s="230"/>
      <c r="AP400" s="230"/>
      <c r="AQ400" s="230" t="s">
        <v>23</v>
      </c>
      <c r="AR400" s="230"/>
      <c r="AS400" s="230"/>
      <c r="AT400" s="230"/>
      <c r="AU400" s="83" t="s">
        <v>24</v>
      </c>
      <c r="AV400" s="84"/>
      <c r="AW400" s="84"/>
      <c r="AX400" s="573"/>
    </row>
    <row r="401" spans="1:50" ht="24" customHeight="1" x14ac:dyDescent="0.15">
      <c r="A401" s="566">
        <v>1</v>
      </c>
      <c r="B401" s="566">
        <v>1</v>
      </c>
      <c r="C401" s="568" t="s">
        <v>438</v>
      </c>
      <c r="D401" s="567"/>
      <c r="E401" s="567"/>
      <c r="F401" s="567"/>
      <c r="G401" s="567"/>
      <c r="H401" s="567"/>
      <c r="I401" s="567"/>
      <c r="J401" s="567"/>
      <c r="K401" s="567"/>
      <c r="L401" s="567"/>
      <c r="M401" s="568" t="s">
        <v>432</v>
      </c>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v>215</v>
      </c>
      <c r="AL401" s="570"/>
      <c r="AM401" s="570"/>
      <c r="AN401" s="570"/>
      <c r="AO401" s="570"/>
      <c r="AP401" s="571"/>
      <c r="AQ401" s="568">
        <v>2</v>
      </c>
      <c r="AR401" s="567"/>
      <c r="AS401" s="567"/>
      <c r="AT401" s="567"/>
      <c r="AU401" s="569" t="s">
        <v>390</v>
      </c>
      <c r="AV401" s="570"/>
      <c r="AW401" s="570"/>
      <c r="AX401" s="571"/>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0" t="s">
        <v>363</v>
      </c>
      <c r="D433" s="230"/>
      <c r="E433" s="230"/>
      <c r="F433" s="230"/>
      <c r="G433" s="230"/>
      <c r="H433" s="230"/>
      <c r="I433" s="230"/>
      <c r="J433" s="230"/>
      <c r="K433" s="230"/>
      <c r="L433" s="230"/>
      <c r="M433" s="230" t="s">
        <v>364</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72" t="s">
        <v>365</v>
      </c>
      <c r="AL433" s="230"/>
      <c r="AM433" s="230"/>
      <c r="AN433" s="230"/>
      <c r="AO433" s="230"/>
      <c r="AP433" s="230"/>
      <c r="AQ433" s="230" t="s">
        <v>23</v>
      </c>
      <c r="AR433" s="230"/>
      <c r="AS433" s="230"/>
      <c r="AT433" s="230"/>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0" t="s">
        <v>363</v>
      </c>
      <c r="D466" s="230"/>
      <c r="E466" s="230"/>
      <c r="F466" s="230"/>
      <c r="G466" s="230"/>
      <c r="H466" s="230"/>
      <c r="I466" s="230"/>
      <c r="J466" s="230"/>
      <c r="K466" s="230"/>
      <c r="L466" s="230"/>
      <c r="M466" s="230" t="s">
        <v>364</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72" t="s">
        <v>365</v>
      </c>
      <c r="AL466" s="230"/>
      <c r="AM466" s="230"/>
      <c r="AN466" s="230"/>
      <c r="AO466" s="230"/>
      <c r="AP466" s="230"/>
      <c r="AQ466" s="230" t="s">
        <v>23</v>
      </c>
      <c r="AR466" s="230"/>
      <c r="AS466" s="230"/>
      <c r="AT466" s="230"/>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customSheetViews>
    <customSheetView guid="{2FE6108E-E03A-4493-A953-9124218DA901}" scale="85" showPageBreaks="1" hiddenRows="1" view="pageLayout" topLeftCell="I10">
      <selection activeCell="AK13" sqref="AK13:AQ13"/>
      <rowBreaks count="2" manualBreakCount="2">
        <brk id="105" max="16383" man="1"/>
        <brk id="138" max="16383" man="1"/>
      </rowBreaks>
      <pageMargins left="0.62992125984251968" right="0.39370078740157483" top="0.59055118110236227" bottom="0.39370078740157483" header="0.51181102362204722" footer="0.51181102362204722"/>
      <pageSetup paperSize="9" scale="69" fitToHeight="4" orientation="portrait" r:id="rId1"/>
      <headerFooter differentFirst="1" alignWithMargins="0"/>
    </customSheetView>
  </customSheetViews>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7" priority="575">
      <formula>IF(RIGHT(TEXT(P14,"0.#"),1)=".",FALSE,TRUE)</formula>
    </cfRule>
    <cfRule type="expression" dxfId="226" priority="576">
      <formula>IF(RIGHT(TEXT(P14,"0.#"),1)=".",TRUE,FALSE)</formula>
    </cfRule>
  </conditionalFormatting>
  <conditionalFormatting sqref="AE23:AI23">
    <cfRule type="expression" dxfId="225" priority="565">
      <formula>IF(RIGHT(TEXT(AE23,"0.#"),1)=".",FALSE,TRUE)</formula>
    </cfRule>
    <cfRule type="expression" dxfId="224" priority="566">
      <formula>IF(RIGHT(TEXT(AE23,"0.#"),1)=".",TRUE,FALSE)</formula>
    </cfRule>
  </conditionalFormatting>
  <conditionalFormatting sqref="AE69:AI69 AT69:AX69">
    <cfRule type="expression" dxfId="223" priority="497">
      <formula>IF(RIGHT(TEXT(AE69,"0.#"),1)=".",FALSE,TRUE)</formula>
    </cfRule>
    <cfRule type="expression" dxfId="222" priority="498">
      <formula>IF(RIGHT(TEXT(AE69,"0.#"),1)=".",TRUE,FALSE)</formula>
    </cfRule>
  </conditionalFormatting>
  <conditionalFormatting sqref="AE83:AI83">
    <cfRule type="expression" dxfId="221" priority="479">
      <formula>IF(RIGHT(TEXT(AE83,"0.#"),1)=".",FALSE,TRUE)</formula>
    </cfRule>
    <cfRule type="expression" dxfId="220" priority="480">
      <formula>IF(RIGHT(TEXT(AE83,"0.#"),1)=".",TRUE,FALSE)</formula>
    </cfRule>
  </conditionalFormatting>
  <conditionalFormatting sqref="AJ83:AX83">
    <cfRule type="expression" dxfId="219" priority="477">
      <formula>IF(RIGHT(TEXT(AJ83,"0.#"),1)=".",FALSE,TRUE)</formula>
    </cfRule>
    <cfRule type="expression" dxfId="218" priority="478">
      <formula>IF(RIGHT(TEXT(AJ83,"0.#"),1)=".",TRUE,FALSE)</formula>
    </cfRule>
  </conditionalFormatting>
  <conditionalFormatting sqref="L99">
    <cfRule type="expression" dxfId="217" priority="457">
      <formula>IF(RIGHT(TEXT(L99,"0.#"),1)=".",FALSE,TRUE)</formula>
    </cfRule>
    <cfRule type="expression" dxfId="216" priority="458">
      <formula>IF(RIGHT(TEXT(L99,"0.#"),1)=".",TRUE,FALSE)</formula>
    </cfRule>
  </conditionalFormatting>
  <conditionalFormatting sqref="L104">
    <cfRule type="expression" dxfId="215" priority="455">
      <formula>IF(RIGHT(TEXT(L104,"0.#"),1)=".",FALSE,TRUE)</formula>
    </cfRule>
    <cfRule type="expression" dxfId="214" priority="456">
      <formula>IF(RIGHT(TEXT(L104,"0.#"),1)=".",TRUE,FALSE)</formula>
    </cfRule>
  </conditionalFormatting>
  <conditionalFormatting sqref="R104">
    <cfRule type="expression" dxfId="213" priority="453">
      <formula>IF(RIGHT(TEXT(R104,"0.#"),1)=".",FALSE,TRUE)</formula>
    </cfRule>
    <cfRule type="expression" dxfId="212" priority="454">
      <formula>IF(RIGHT(TEXT(R104,"0.#"),1)=".",TRUE,FALSE)</formula>
    </cfRule>
  </conditionalFormatting>
  <conditionalFormatting sqref="P18:AX18">
    <cfRule type="expression" dxfId="211" priority="451">
      <formula>IF(RIGHT(TEXT(P18,"0.#"),1)=".",FALSE,TRUE)</formula>
    </cfRule>
    <cfRule type="expression" dxfId="210" priority="452">
      <formula>IF(RIGHT(TEXT(P18,"0.#"),1)=".",TRUE,FALSE)</formula>
    </cfRule>
  </conditionalFormatting>
  <conditionalFormatting sqref="Y181">
    <cfRule type="expression" dxfId="209" priority="447">
      <formula>IF(RIGHT(TEXT(Y181,"0.#"),1)=".",FALSE,TRUE)</formula>
    </cfRule>
    <cfRule type="expression" dxfId="208" priority="448">
      <formula>IF(RIGHT(TEXT(Y181,"0.#"),1)=".",TRUE,FALSE)</formula>
    </cfRule>
  </conditionalFormatting>
  <conditionalFormatting sqref="Y190">
    <cfRule type="expression" dxfId="207" priority="443">
      <formula>IF(RIGHT(TEXT(Y190,"0.#"),1)=".",FALSE,TRUE)</formula>
    </cfRule>
    <cfRule type="expression" dxfId="206" priority="444">
      <formula>IF(RIGHT(TEXT(Y190,"0.#"),1)=".",TRUE,FALSE)</formula>
    </cfRule>
  </conditionalFormatting>
  <conditionalFormatting sqref="AK236">
    <cfRule type="expression" dxfId="205" priority="365">
      <formula>IF(RIGHT(TEXT(AK236,"0.#"),1)=".",FALSE,TRUE)</formula>
    </cfRule>
    <cfRule type="expression" dxfId="204" priority="366">
      <formula>IF(RIGHT(TEXT(AK236,"0.#"),1)=".",TRUE,FALSE)</formula>
    </cfRule>
  </conditionalFormatting>
  <conditionalFormatting sqref="P16:AQ17 P15:AX15 P13:AX13">
    <cfRule type="expression" dxfId="203" priority="273">
      <formula>IF(RIGHT(TEXT(P13,"0.#"),1)=".",FALSE,TRUE)</formula>
    </cfRule>
    <cfRule type="expression" dxfId="202" priority="274">
      <formula>IF(RIGHT(TEXT(P13,"0.#"),1)=".",TRUE,FALSE)</formula>
    </cfRule>
  </conditionalFormatting>
  <conditionalFormatting sqref="P19:AJ19">
    <cfRule type="expression" dxfId="201" priority="271">
      <formula>IF(RIGHT(TEXT(P19,"0.#"),1)=".",FALSE,TRUE)</formula>
    </cfRule>
    <cfRule type="expression" dxfId="200" priority="272">
      <formula>IF(RIGHT(TEXT(P19,"0.#"),1)=".",TRUE,FALSE)</formula>
    </cfRule>
  </conditionalFormatting>
  <conditionalFormatting sqref="AE95:AI95 AE92:AI92 AE89:AI89 AE86:AI86">
    <cfRule type="expression" dxfId="199" priority="261">
      <formula>IF(RIGHT(TEXT(AE86,"0.#"),1)=".",FALSE,TRUE)</formula>
    </cfRule>
    <cfRule type="expression" dxfId="198" priority="262">
      <formula>IF(RIGHT(TEXT(AE86,"0.#"),1)=".",TRUE,FALSE)</formula>
    </cfRule>
  </conditionalFormatting>
  <conditionalFormatting sqref="AJ95:AX95 AJ92:AX92 AJ89:AX89 AJ86:AX86">
    <cfRule type="expression" dxfId="197" priority="259">
      <formula>IF(RIGHT(TEXT(AJ86,"0.#"),1)=".",FALSE,TRUE)</formula>
    </cfRule>
    <cfRule type="expression" dxfId="196" priority="260">
      <formula>IF(RIGHT(TEXT(AJ86,"0.#"),1)=".",TRUE,FALSE)</formula>
    </cfRule>
  </conditionalFormatting>
  <conditionalFormatting sqref="L100:L103 L98">
    <cfRule type="expression" dxfId="195" priority="257">
      <formula>IF(RIGHT(TEXT(L98,"0.#"),1)=".",FALSE,TRUE)</formula>
    </cfRule>
    <cfRule type="expression" dxfId="194" priority="258">
      <formula>IF(RIGHT(TEXT(L98,"0.#"),1)=".",TRUE,FALSE)</formula>
    </cfRule>
  </conditionalFormatting>
  <conditionalFormatting sqref="R98">
    <cfRule type="expression" dxfId="193" priority="253">
      <formula>IF(RIGHT(TEXT(R98,"0.#"),1)=".",FALSE,TRUE)</formula>
    </cfRule>
    <cfRule type="expression" dxfId="192" priority="254">
      <formula>IF(RIGHT(TEXT(R98,"0.#"),1)=".",TRUE,FALSE)</formula>
    </cfRule>
  </conditionalFormatting>
  <conditionalFormatting sqref="R99:R103">
    <cfRule type="expression" dxfId="191" priority="251">
      <formula>IF(RIGHT(TEXT(R99,"0.#"),1)=".",FALSE,TRUE)</formula>
    </cfRule>
    <cfRule type="expression" dxfId="190" priority="252">
      <formula>IF(RIGHT(TEXT(R99,"0.#"),1)=".",TRUE,FALSE)</formula>
    </cfRule>
  </conditionalFormatting>
  <conditionalFormatting sqref="Y182:Y189 Y180">
    <cfRule type="expression" dxfId="189" priority="249">
      <formula>IF(RIGHT(TEXT(Y180,"0.#"),1)=".",FALSE,TRUE)</formula>
    </cfRule>
    <cfRule type="expression" dxfId="188" priority="250">
      <formula>IF(RIGHT(TEXT(Y180,"0.#"),1)=".",TRUE,FALSE)</formula>
    </cfRule>
  </conditionalFormatting>
  <conditionalFormatting sqref="AU181">
    <cfRule type="expression" dxfId="187" priority="247">
      <formula>IF(RIGHT(TEXT(AU181,"0.#"),1)=".",FALSE,TRUE)</formula>
    </cfRule>
    <cfRule type="expression" dxfId="186" priority="248">
      <formula>IF(RIGHT(TEXT(AU181,"0.#"),1)=".",TRUE,FALSE)</formula>
    </cfRule>
  </conditionalFormatting>
  <conditionalFormatting sqref="AU190">
    <cfRule type="expression" dxfId="185" priority="245">
      <formula>IF(RIGHT(TEXT(AU190,"0.#"),1)=".",FALSE,TRUE)</formula>
    </cfRule>
    <cfRule type="expression" dxfId="184" priority="246">
      <formula>IF(RIGHT(TEXT(AU190,"0.#"),1)=".",TRUE,FALSE)</formula>
    </cfRule>
  </conditionalFormatting>
  <conditionalFormatting sqref="AU182:AU189 AU180">
    <cfRule type="expression" dxfId="183" priority="243">
      <formula>IF(RIGHT(TEXT(AU180,"0.#"),1)=".",FALSE,TRUE)</formula>
    </cfRule>
    <cfRule type="expression" dxfId="182" priority="244">
      <formula>IF(RIGHT(TEXT(AU180,"0.#"),1)=".",TRUE,FALSE)</formula>
    </cfRule>
  </conditionalFormatting>
  <conditionalFormatting sqref="Y220 Y207 Y194">
    <cfRule type="expression" dxfId="181" priority="229">
      <formula>IF(RIGHT(TEXT(Y194,"0.#"),1)=".",FALSE,TRUE)</formula>
    </cfRule>
    <cfRule type="expression" dxfId="180" priority="230">
      <formula>IF(RIGHT(TEXT(Y194,"0.#"),1)=".",TRUE,FALSE)</formula>
    </cfRule>
  </conditionalFormatting>
  <conditionalFormatting sqref="Y229 Y216 Y203">
    <cfRule type="expression" dxfId="179" priority="227">
      <formula>IF(RIGHT(TEXT(Y203,"0.#"),1)=".",FALSE,TRUE)</formula>
    </cfRule>
    <cfRule type="expression" dxfId="178" priority="228">
      <formula>IF(RIGHT(TEXT(Y203,"0.#"),1)=".",TRUE,FALSE)</formula>
    </cfRule>
  </conditionalFormatting>
  <conditionalFormatting sqref="Y221:Y228 Y219 Y208:Y215 Y206 Y195:Y202 Y193">
    <cfRule type="expression" dxfId="177" priority="225">
      <formula>IF(RIGHT(TEXT(Y193,"0.#"),1)=".",FALSE,TRUE)</formula>
    </cfRule>
    <cfRule type="expression" dxfId="176" priority="226">
      <formula>IF(RIGHT(TEXT(Y193,"0.#"),1)=".",TRUE,FALSE)</formula>
    </cfRule>
  </conditionalFormatting>
  <conditionalFormatting sqref="AU220 AU207 AU194">
    <cfRule type="expression" dxfId="175" priority="223">
      <formula>IF(RIGHT(TEXT(AU194,"0.#"),1)=".",FALSE,TRUE)</formula>
    </cfRule>
    <cfRule type="expression" dxfId="174" priority="224">
      <formula>IF(RIGHT(TEXT(AU194,"0.#"),1)=".",TRUE,FALSE)</formula>
    </cfRule>
  </conditionalFormatting>
  <conditionalFormatting sqref="AU229 AU216 AU203">
    <cfRule type="expression" dxfId="173" priority="221">
      <formula>IF(RIGHT(TEXT(AU203,"0.#"),1)=".",FALSE,TRUE)</formula>
    </cfRule>
    <cfRule type="expression" dxfId="172" priority="222">
      <formula>IF(RIGHT(TEXT(AU203,"0.#"),1)=".",TRUE,FALSE)</formula>
    </cfRule>
  </conditionalFormatting>
  <conditionalFormatting sqref="AU221:AU228 AU219 AU208:AU215 AU206 AU195:AU202 AU193">
    <cfRule type="expression" dxfId="171" priority="219">
      <formula>IF(RIGHT(TEXT(AU193,"0.#"),1)=".",FALSE,TRUE)</formula>
    </cfRule>
    <cfRule type="expression" dxfId="170" priority="220">
      <formula>IF(RIGHT(TEXT(AU193,"0.#"),1)=".",TRUE,FALSE)</formula>
    </cfRule>
  </conditionalFormatting>
  <conditionalFormatting sqref="AE56:AI56">
    <cfRule type="expression" dxfId="169" priority="193">
      <formula>IF(AND(AE56&gt;=0, RIGHT(TEXT(AE56,"0.#"),1)&lt;&gt;"."),TRUE,FALSE)</formula>
    </cfRule>
    <cfRule type="expression" dxfId="168" priority="194">
      <formula>IF(AND(AE56&gt;=0, RIGHT(TEXT(AE56,"0.#"),1)="."),TRUE,FALSE)</formula>
    </cfRule>
    <cfRule type="expression" dxfId="167" priority="195">
      <formula>IF(AND(AE56&lt;0, RIGHT(TEXT(AE56,"0.#"),1)&lt;&gt;"."),TRUE,FALSE)</formula>
    </cfRule>
    <cfRule type="expression" dxfId="166" priority="196">
      <formula>IF(AND(AE56&lt;0, RIGHT(TEXT(AE56,"0.#"),1)="."),TRUE,FALSE)</formula>
    </cfRule>
  </conditionalFormatting>
  <conditionalFormatting sqref="AJ56:AS56">
    <cfRule type="expression" dxfId="165" priority="189">
      <formula>IF(AND(AJ56&gt;=0, RIGHT(TEXT(AJ56,"0.#"),1)&lt;&gt;"."),TRUE,FALSE)</formula>
    </cfRule>
    <cfRule type="expression" dxfId="164" priority="190">
      <formula>IF(AND(AJ56&gt;=0, RIGHT(TEXT(AJ56,"0.#"),1)="."),TRUE,FALSE)</formula>
    </cfRule>
    <cfRule type="expression" dxfId="163" priority="191">
      <formula>IF(AND(AJ56&lt;0, RIGHT(TEXT(AJ56,"0.#"),1)&lt;&gt;"."),TRUE,FALSE)</formula>
    </cfRule>
    <cfRule type="expression" dxfId="162" priority="192">
      <formula>IF(AND(AJ56&lt;0, RIGHT(TEXT(AJ56,"0.#"),1)="."),TRUE,FALSE)</formula>
    </cfRule>
  </conditionalFormatting>
  <conditionalFormatting sqref="AK237:AK265">
    <cfRule type="expression" dxfId="161" priority="177">
      <formula>IF(RIGHT(TEXT(AK237,"0.#"),1)=".",FALSE,TRUE)</formula>
    </cfRule>
    <cfRule type="expression" dxfId="160" priority="178">
      <formula>IF(RIGHT(TEXT(AK237,"0.#"),1)=".",TRUE,FALSE)</formula>
    </cfRule>
  </conditionalFormatting>
  <conditionalFormatting sqref="AU237:AX265">
    <cfRule type="expression" dxfId="159" priority="173">
      <formula>IF(AND(AU237&gt;=0, RIGHT(TEXT(AU237,"0.#"),1)&lt;&gt;"."),TRUE,FALSE)</formula>
    </cfRule>
    <cfRule type="expression" dxfId="158" priority="174">
      <formula>IF(AND(AU237&gt;=0, RIGHT(TEXT(AU237,"0.#"),1)="."),TRUE,FALSE)</formula>
    </cfRule>
    <cfRule type="expression" dxfId="157" priority="175">
      <formula>IF(AND(AU237&lt;0, RIGHT(TEXT(AU237,"0.#"),1)&lt;&gt;"."),TRUE,FALSE)</formula>
    </cfRule>
    <cfRule type="expression" dxfId="156" priority="176">
      <formula>IF(AND(AU237&lt;0, RIGHT(TEXT(AU237,"0.#"),1)="."),TRUE,FALSE)</formula>
    </cfRule>
  </conditionalFormatting>
  <conditionalFormatting sqref="AK269">
    <cfRule type="expression" dxfId="155" priority="171">
      <formula>IF(RIGHT(TEXT(AK269,"0.#"),1)=".",FALSE,TRUE)</formula>
    </cfRule>
    <cfRule type="expression" dxfId="154" priority="172">
      <formula>IF(RIGHT(TEXT(AK269,"0.#"),1)=".",TRUE,FALSE)</formula>
    </cfRule>
  </conditionalFormatting>
  <conditionalFormatting sqref="AU269:AX269">
    <cfRule type="expression" dxfId="153" priority="167">
      <formula>IF(AND(AU269&gt;=0, RIGHT(TEXT(AU269,"0.#"),1)&lt;&gt;"."),TRUE,FALSE)</formula>
    </cfRule>
    <cfRule type="expression" dxfId="152" priority="168">
      <formula>IF(AND(AU269&gt;=0, RIGHT(TEXT(AU269,"0.#"),1)="."),TRUE,FALSE)</formula>
    </cfRule>
    <cfRule type="expression" dxfId="151" priority="169">
      <formula>IF(AND(AU269&lt;0, RIGHT(TEXT(AU269,"0.#"),1)&lt;&gt;"."),TRUE,FALSE)</formula>
    </cfRule>
    <cfRule type="expression" dxfId="150" priority="170">
      <formula>IF(AND(AU269&lt;0, RIGHT(TEXT(AU269,"0.#"),1)="."),TRUE,FALSE)</formula>
    </cfRule>
  </conditionalFormatting>
  <conditionalFormatting sqref="AK270:AK298">
    <cfRule type="expression" dxfId="149" priority="165">
      <formula>IF(RIGHT(TEXT(AK270,"0.#"),1)=".",FALSE,TRUE)</formula>
    </cfRule>
    <cfRule type="expression" dxfId="148" priority="166">
      <formula>IF(RIGHT(TEXT(AK270,"0.#"),1)=".",TRUE,FALSE)</formula>
    </cfRule>
  </conditionalFormatting>
  <conditionalFormatting sqref="AU270:AX298">
    <cfRule type="expression" dxfId="147" priority="161">
      <formula>IF(AND(AU270&gt;=0, RIGHT(TEXT(AU270,"0.#"),1)&lt;&gt;"."),TRUE,FALSE)</formula>
    </cfRule>
    <cfRule type="expression" dxfId="146" priority="162">
      <formula>IF(AND(AU270&gt;=0, RIGHT(TEXT(AU270,"0.#"),1)="."),TRUE,FALSE)</formula>
    </cfRule>
    <cfRule type="expression" dxfId="145" priority="163">
      <formula>IF(AND(AU270&lt;0, RIGHT(TEXT(AU270,"0.#"),1)&lt;&gt;"."),TRUE,FALSE)</formula>
    </cfRule>
    <cfRule type="expression" dxfId="144" priority="164">
      <formula>IF(AND(AU270&lt;0, RIGHT(TEXT(AU270,"0.#"),1)="."),TRUE,FALSE)</formula>
    </cfRule>
  </conditionalFormatting>
  <conditionalFormatting sqref="AK302">
    <cfRule type="expression" dxfId="143" priority="159">
      <formula>IF(RIGHT(TEXT(AK302,"0.#"),1)=".",FALSE,TRUE)</formula>
    </cfRule>
    <cfRule type="expression" dxfId="142" priority="160">
      <formula>IF(RIGHT(TEXT(AK302,"0.#"),1)=".",TRUE,FALSE)</formula>
    </cfRule>
  </conditionalFormatting>
  <conditionalFormatting sqref="AU302:AX302">
    <cfRule type="expression" dxfId="141" priority="155">
      <formula>IF(AND(AU302&gt;=0, RIGHT(TEXT(AU302,"0.#"),1)&lt;&gt;"."),TRUE,FALSE)</formula>
    </cfRule>
    <cfRule type="expression" dxfId="140" priority="156">
      <formula>IF(AND(AU302&gt;=0, RIGHT(TEXT(AU302,"0.#"),1)="."),TRUE,FALSE)</formula>
    </cfRule>
    <cfRule type="expression" dxfId="139" priority="157">
      <formula>IF(AND(AU302&lt;0, RIGHT(TEXT(AU302,"0.#"),1)&lt;&gt;"."),TRUE,FALSE)</formula>
    </cfRule>
    <cfRule type="expression" dxfId="138" priority="158">
      <formula>IF(AND(AU302&lt;0, RIGHT(TEXT(AU302,"0.#"),1)="."),TRUE,FALSE)</formula>
    </cfRule>
  </conditionalFormatting>
  <conditionalFormatting sqref="AK303:AK331">
    <cfRule type="expression" dxfId="137" priority="153">
      <formula>IF(RIGHT(TEXT(AK303,"0.#"),1)=".",FALSE,TRUE)</formula>
    </cfRule>
    <cfRule type="expression" dxfId="136" priority="154">
      <formula>IF(RIGHT(TEXT(AK303,"0.#"),1)=".",TRUE,FALSE)</formula>
    </cfRule>
  </conditionalFormatting>
  <conditionalFormatting sqref="AU303:AX331">
    <cfRule type="expression" dxfId="135" priority="149">
      <formula>IF(AND(AU303&gt;=0, RIGHT(TEXT(AU303,"0.#"),1)&lt;&gt;"."),TRUE,FALSE)</formula>
    </cfRule>
    <cfRule type="expression" dxfId="134" priority="150">
      <formula>IF(AND(AU303&gt;=0, RIGHT(TEXT(AU303,"0.#"),1)="."),TRUE,FALSE)</formula>
    </cfRule>
    <cfRule type="expression" dxfId="133" priority="151">
      <formula>IF(AND(AU303&lt;0, RIGHT(TEXT(AU303,"0.#"),1)&lt;&gt;"."),TRUE,FALSE)</formula>
    </cfRule>
    <cfRule type="expression" dxfId="132" priority="152">
      <formula>IF(AND(AU303&lt;0, RIGHT(TEXT(AU303,"0.#"),1)="."),TRUE,FALSE)</formula>
    </cfRule>
  </conditionalFormatting>
  <conditionalFormatting sqref="AK335">
    <cfRule type="expression" dxfId="131" priority="147">
      <formula>IF(RIGHT(TEXT(AK335,"0.#"),1)=".",FALSE,TRUE)</formula>
    </cfRule>
    <cfRule type="expression" dxfId="130" priority="148">
      <formula>IF(RIGHT(TEXT(AK335,"0.#"),1)=".",TRUE,FALSE)</formula>
    </cfRule>
  </conditionalFormatting>
  <conditionalFormatting sqref="AU335:AX335">
    <cfRule type="expression" dxfId="129" priority="143">
      <formula>IF(AND(AU335&gt;=0, RIGHT(TEXT(AU335,"0.#"),1)&lt;&gt;"."),TRUE,FALSE)</formula>
    </cfRule>
    <cfRule type="expression" dxfId="128" priority="144">
      <formula>IF(AND(AU335&gt;=0, RIGHT(TEXT(AU335,"0.#"),1)="."),TRUE,FALSE)</formula>
    </cfRule>
    <cfRule type="expression" dxfId="127" priority="145">
      <formula>IF(AND(AU335&lt;0, RIGHT(TEXT(AU335,"0.#"),1)&lt;&gt;"."),TRUE,FALSE)</formula>
    </cfRule>
    <cfRule type="expression" dxfId="126" priority="146">
      <formula>IF(AND(AU335&lt;0, RIGHT(TEXT(AU335,"0.#"),1)="."),TRUE,FALSE)</formula>
    </cfRule>
  </conditionalFormatting>
  <conditionalFormatting sqref="AK336:AK364">
    <cfRule type="expression" dxfId="125" priority="141">
      <formula>IF(RIGHT(TEXT(AK336,"0.#"),1)=".",FALSE,TRUE)</formula>
    </cfRule>
    <cfRule type="expression" dxfId="124" priority="142">
      <formula>IF(RIGHT(TEXT(AK336,"0.#"),1)=".",TRUE,FALSE)</formula>
    </cfRule>
  </conditionalFormatting>
  <conditionalFormatting sqref="AU336:AX364">
    <cfRule type="expression" dxfId="123" priority="137">
      <formula>IF(AND(AU336&gt;=0, RIGHT(TEXT(AU336,"0.#"),1)&lt;&gt;"."),TRUE,FALSE)</formula>
    </cfRule>
    <cfRule type="expression" dxfId="122" priority="138">
      <formula>IF(AND(AU336&gt;=0, RIGHT(TEXT(AU336,"0.#"),1)="."),TRUE,FALSE)</formula>
    </cfRule>
    <cfRule type="expression" dxfId="121" priority="139">
      <formula>IF(AND(AU336&lt;0, RIGHT(TEXT(AU336,"0.#"),1)&lt;&gt;"."),TRUE,FALSE)</formula>
    </cfRule>
    <cfRule type="expression" dxfId="120" priority="140">
      <formula>IF(AND(AU336&lt;0, RIGHT(TEXT(AU336,"0.#"),1)="."),TRUE,FALSE)</formula>
    </cfRule>
  </conditionalFormatting>
  <conditionalFormatting sqref="AK368">
    <cfRule type="expression" dxfId="119" priority="135">
      <formula>IF(RIGHT(TEXT(AK368,"0.#"),1)=".",FALSE,TRUE)</formula>
    </cfRule>
    <cfRule type="expression" dxfId="118" priority="136">
      <formula>IF(RIGHT(TEXT(AK368,"0.#"),1)=".",TRUE,FALSE)</formula>
    </cfRule>
  </conditionalFormatting>
  <conditionalFormatting sqref="AU368:AX368">
    <cfRule type="expression" dxfId="117" priority="131">
      <formula>IF(AND(AU368&gt;=0, RIGHT(TEXT(AU368,"0.#"),1)&lt;&gt;"."),TRUE,FALSE)</formula>
    </cfRule>
    <cfRule type="expression" dxfId="116" priority="132">
      <formula>IF(AND(AU368&gt;=0, RIGHT(TEXT(AU368,"0.#"),1)="."),TRUE,FALSE)</formula>
    </cfRule>
    <cfRule type="expression" dxfId="115" priority="133">
      <formula>IF(AND(AU368&lt;0, RIGHT(TEXT(AU368,"0.#"),1)&lt;&gt;"."),TRUE,FALSE)</formula>
    </cfRule>
    <cfRule type="expression" dxfId="114" priority="134">
      <formula>IF(AND(AU368&lt;0, RIGHT(TEXT(AU368,"0.#"),1)="."),TRUE,FALSE)</formula>
    </cfRule>
  </conditionalFormatting>
  <conditionalFormatting sqref="AK369:AK397">
    <cfRule type="expression" dxfId="113" priority="129">
      <formula>IF(RIGHT(TEXT(AK369,"0.#"),1)=".",FALSE,TRUE)</formula>
    </cfRule>
    <cfRule type="expression" dxfId="112" priority="130">
      <formula>IF(RIGHT(TEXT(AK369,"0.#"),1)=".",TRUE,FALSE)</formula>
    </cfRule>
  </conditionalFormatting>
  <conditionalFormatting sqref="AU369:AX397">
    <cfRule type="expression" dxfId="111" priority="125">
      <formula>IF(AND(AU369&gt;=0, RIGHT(TEXT(AU369,"0.#"),1)&lt;&gt;"."),TRUE,FALSE)</formula>
    </cfRule>
    <cfRule type="expression" dxfId="110" priority="126">
      <formula>IF(AND(AU369&gt;=0, RIGHT(TEXT(AU369,"0.#"),1)="."),TRUE,FALSE)</formula>
    </cfRule>
    <cfRule type="expression" dxfId="109" priority="127">
      <formula>IF(AND(AU369&lt;0, RIGHT(TEXT(AU369,"0.#"),1)&lt;&gt;"."),TRUE,FALSE)</formula>
    </cfRule>
    <cfRule type="expression" dxfId="108" priority="128">
      <formula>IF(AND(AU369&lt;0, RIGHT(TEXT(AU369,"0.#"),1)="."),TRUE,FALSE)</formula>
    </cfRule>
  </conditionalFormatting>
  <conditionalFormatting sqref="AK401">
    <cfRule type="expression" dxfId="107" priority="123">
      <formula>IF(RIGHT(TEXT(AK401,"0.#"),1)=".",FALSE,TRUE)</formula>
    </cfRule>
    <cfRule type="expression" dxfId="106" priority="124">
      <formula>IF(RIGHT(TEXT(AK401,"0.#"),1)=".",TRUE,FALSE)</formula>
    </cfRule>
  </conditionalFormatting>
  <conditionalFormatting sqref="AU401:AX401">
    <cfRule type="expression" dxfId="105" priority="119">
      <formula>IF(AND(AU401&gt;=0, RIGHT(TEXT(AU401,"0.#"),1)&lt;&gt;"."),TRUE,FALSE)</formula>
    </cfRule>
    <cfRule type="expression" dxfId="104" priority="120">
      <formula>IF(AND(AU401&gt;=0, RIGHT(TEXT(AU401,"0.#"),1)="."),TRUE,FALSE)</formula>
    </cfRule>
    <cfRule type="expression" dxfId="103" priority="121">
      <formula>IF(AND(AU401&lt;0, RIGHT(TEXT(AU401,"0.#"),1)&lt;&gt;"."),TRUE,FALSE)</formula>
    </cfRule>
    <cfRule type="expression" dxfId="102" priority="122">
      <formula>IF(AND(AU401&lt;0, RIGHT(TEXT(AU401,"0.#"),1)="."),TRUE,FALSE)</formula>
    </cfRule>
  </conditionalFormatting>
  <conditionalFormatting sqref="AK402:AK430">
    <cfRule type="expression" dxfId="101" priority="117">
      <formula>IF(RIGHT(TEXT(AK402,"0.#"),1)=".",FALSE,TRUE)</formula>
    </cfRule>
    <cfRule type="expression" dxfId="100" priority="118">
      <formula>IF(RIGHT(TEXT(AK402,"0.#"),1)=".",TRUE,FALSE)</formula>
    </cfRule>
  </conditionalFormatting>
  <conditionalFormatting sqref="AU402:AX430">
    <cfRule type="expression" dxfId="99" priority="113">
      <formula>IF(AND(AU402&gt;=0, RIGHT(TEXT(AU402,"0.#"),1)&lt;&gt;"."),TRUE,FALSE)</formula>
    </cfRule>
    <cfRule type="expression" dxfId="98" priority="114">
      <formula>IF(AND(AU402&gt;=0, RIGHT(TEXT(AU402,"0.#"),1)="."),TRUE,FALSE)</formula>
    </cfRule>
    <cfRule type="expression" dxfId="97" priority="115">
      <formula>IF(AND(AU402&lt;0, RIGHT(TEXT(AU402,"0.#"),1)&lt;&gt;"."),TRUE,FALSE)</formula>
    </cfRule>
    <cfRule type="expression" dxfId="96" priority="116">
      <formula>IF(AND(AU402&lt;0, RIGHT(TEXT(AU402,"0.#"),1)="."),TRUE,FALSE)</formula>
    </cfRule>
  </conditionalFormatting>
  <conditionalFormatting sqref="AK434">
    <cfRule type="expression" dxfId="95" priority="111">
      <formula>IF(RIGHT(TEXT(AK434,"0.#"),1)=".",FALSE,TRUE)</formula>
    </cfRule>
    <cfRule type="expression" dxfId="94" priority="112">
      <formula>IF(RIGHT(TEXT(AK434,"0.#"),1)=".",TRUE,FALSE)</formula>
    </cfRule>
  </conditionalFormatting>
  <conditionalFormatting sqref="AU434:AX434">
    <cfRule type="expression" dxfId="93" priority="107">
      <formula>IF(AND(AU434&gt;=0, RIGHT(TEXT(AU434,"0.#"),1)&lt;&gt;"."),TRUE,FALSE)</formula>
    </cfRule>
    <cfRule type="expression" dxfId="92" priority="108">
      <formula>IF(AND(AU434&gt;=0, RIGHT(TEXT(AU434,"0.#"),1)="."),TRUE,FALSE)</formula>
    </cfRule>
    <cfRule type="expression" dxfId="91" priority="109">
      <formula>IF(AND(AU434&lt;0, RIGHT(TEXT(AU434,"0.#"),1)&lt;&gt;"."),TRUE,FALSE)</formula>
    </cfRule>
    <cfRule type="expression" dxfId="90" priority="110">
      <formula>IF(AND(AU434&lt;0, RIGHT(TEXT(AU434,"0.#"),1)="."),TRUE,FALSE)</formula>
    </cfRule>
  </conditionalFormatting>
  <conditionalFormatting sqref="AK435:AK463">
    <cfRule type="expression" dxfId="89" priority="105">
      <formula>IF(RIGHT(TEXT(AK435,"0.#"),1)=".",FALSE,TRUE)</formula>
    </cfRule>
    <cfRule type="expression" dxfId="88" priority="106">
      <formula>IF(RIGHT(TEXT(AK435,"0.#"),1)=".",TRUE,FALSE)</formula>
    </cfRule>
  </conditionalFormatting>
  <conditionalFormatting sqref="AU435:AX463">
    <cfRule type="expression" dxfId="87" priority="101">
      <formula>IF(AND(AU435&gt;=0, RIGHT(TEXT(AU435,"0.#"),1)&lt;&gt;"."),TRUE,FALSE)</formula>
    </cfRule>
    <cfRule type="expression" dxfId="86" priority="102">
      <formula>IF(AND(AU435&gt;=0, RIGHT(TEXT(AU435,"0.#"),1)="."),TRUE,FALSE)</formula>
    </cfRule>
    <cfRule type="expression" dxfId="85" priority="103">
      <formula>IF(AND(AU435&lt;0, RIGHT(TEXT(AU435,"0.#"),1)&lt;&gt;"."),TRUE,FALSE)</formula>
    </cfRule>
    <cfRule type="expression" dxfId="84" priority="104">
      <formula>IF(AND(AU435&lt;0, RIGHT(TEXT(AU435,"0.#"),1)="."),TRUE,FALSE)</formula>
    </cfRule>
  </conditionalFormatting>
  <conditionalFormatting sqref="AK467">
    <cfRule type="expression" dxfId="83" priority="99">
      <formula>IF(RIGHT(TEXT(AK467,"0.#"),1)=".",FALSE,TRUE)</formula>
    </cfRule>
    <cfRule type="expression" dxfId="82" priority="100">
      <formula>IF(RIGHT(TEXT(AK467,"0.#"),1)=".",TRUE,FALSE)</formula>
    </cfRule>
  </conditionalFormatting>
  <conditionalFormatting sqref="AU467:AX467">
    <cfRule type="expression" dxfId="81" priority="95">
      <formula>IF(AND(AU467&gt;=0, RIGHT(TEXT(AU467,"0.#"),1)&lt;&gt;"."),TRUE,FALSE)</formula>
    </cfRule>
    <cfRule type="expression" dxfId="80" priority="96">
      <formula>IF(AND(AU467&gt;=0, RIGHT(TEXT(AU467,"0.#"),1)="."),TRUE,FALSE)</formula>
    </cfRule>
    <cfRule type="expression" dxfId="79" priority="97">
      <formula>IF(AND(AU467&lt;0, RIGHT(TEXT(AU467,"0.#"),1)&lt;&gt;"."),TRUE,FALSE)</formula>
    </cfRule>
    <cfRule type="expression" dxfId="78" priority="98">
      <formula>IF(AND(AU467&lt;0, RIGHT(TEXT(AU467,"0.#"),1)="."),TRUE,FALSE)</formula>
    </cfRule>
  </conditionalFormatting>
  <conditionalFormatting sqref="AK468:AK496">
    <cfRule type="expression" dxfId="77" priority="93">
      <formula>IF(RIGHT(TEXT(AK468,"0.#"),1)=".",FALSE,TRUE)</formula>
    </cfRule>
    <cfRule type="expression" dxfId="76" priority="94">
      <formula>IF(RIGHT(TEXT(AK468,"0.#"),1)=".",TRUE,FALSE)</formula>
    </cfRule>
  </conditionalFormatting>
  <conditionalFormatting sqref="AU468:AX496">
    <cfRule type="expression" dxfId="75" priority="89">
      <formula>IF(AND(AU468&gt;=0, RIGHT(TEXT(AU468,"0.#"),1)&lt;&gt;"."),TRUE,FALSE)</formula>
    </cfRule>
    <cfRule type="expression" dxfId="74" priority="90">
      <formula>IF(AND(AU468&gt;=0, RIGHT(TEXT(AU468,"0.#"),1)="."),TRUE,FALSE)</formula>
    </cfRule>
    <cfRule type="expression" dxfId="73" priority="91">
      <formula>IF(AND(AU468&lt;0, RIGHT(TEXT(AU468,"0.#"),1)&lt;&gt;"."),TRUE,FALSE)</formula>
    </cfRule>
    <cfRule type="expression" dxfId="72" priority="92">
      <formula>IF(AND(AU468&lt;0, RIGHT(TEXT(AU468,"0.#"),1)="."),TRUE,FALSE)</formula>
    </cfRule>
  </conditionalFormatting>
  <conditionalFormatting sqref="AE24:AX24 AJ23:AS23">
    <cfRule type="expression" dxfId="71" priority="87">
      <formula>IF(RIGHT(TEXT(AE23,"0.#"),1)=".",FALSE,TRUE)</formula>
    </cfRule>
    <cfRule type="expression" dxfId="70" priority="88">
      <formula>IF(RIGHT(TEXT(AE23,"0.#"),1)=".",TRUE,FALSE)</formula>
    </cfRule>
  </conditionalFormatting>
  <conditionalFormatting sqref="AE25:AI25">
    <cfRule type="expression" dxfId="69" priority="79">
      <formula>IF(AND(AE25&gt;=0, RIGHT(TEXT(AE25,"0.#"),1)&lt;&gt;"."),TRUE,FALSE)</formula>
    </cfRule>
    <cfRule type="expression" dxfId="68" priority="80">
      <formula>IF(AND(AE25&gt;=0, RIGHT(TEXT(AE25,"0.#"),1)="."),TRUE,FALSE)</formula>
    </cfRule>
    <cfRule type="expression" dxfId="67" priority="81">
      <formula>IF(AND(AE25&lt;0, RIGHT(TEXT(AE25,"0.#"),1)&lt;&gt;"."),TRUE,FALSE)</formula>
    </cfRule>
    <cfRule type="expression" dxfId="66" priority="82">
      <formula>IF(AND(AE25&lt;0, RIGHT(TEXT(AE25,"0.#"),1)="."),TRUE,FALSE)</formula>
    </cfRule>
  </conditionalFormatting>
  <conditionalFormatting sqref="AJ25:AS25">
    <cfRule type="expression" dxfId="65" priority="75">
      <formula>IF(AND(AJ25&gt;=0, RIGHT(TEXT(AJ25,"0.#"),1)&lt;&gt;"."),TRUE,FALSE)</formula>
    </cfRule>
    <cfRule type="expression" dxfId="64" priority="76">
      <formula>IF(AND(AJ25&gt;=0, RIGHT(TEXT(AJ25,"0.#"),1)="."),TRUE,FALSE)</formula>
    </cfRule>
    <cfRule type="expression" dxfId="63" priority="77">
      <formula>IF(AND(AJ25&lt;0, RIGHT(TEXT(AJ25,"0.#"),1)&lt;&gt;"."),TRUE,FALSE)</formula>
    </cfRule>
    <cfRule type="expression" dxfId="62" priority="78">
      <formula>IF(AND(AJ25&lt;0, RIGHT(TEXT(AJ25,"0.#"),1)="."),TRUE,FALSE)</formula>
    </cfRule>
  </conditionalFormatting>
  <conditionalFormatting sqref="AU236:AX236">
    <cfRule type="expression" dxfId="61" priority="63">
      <formula>IF(AND(AU236&gt;=0, RIGHT(TEXT(AU236,"0.#"),1)&lt;&gt;"."),TRUE,FALSE)</formula>
    </cfRule>
    <cfRule type="expression" dxfId="60" priority="64">
      <formula>IF(AND(AU236&gt;=0, RIGHT(TEXT(AU236,"0.#"),1)="."),TRUE,FALSE)</formula>
    </cfRule>
    <cfRule type="expression" dxfId="59" priority="65">
      <formula>IF(AND(AU236&lt;0, RIGHT(TEXT(AU236,"0.#"),1)&lt;&gt;"."),TRUE,FALSE)</formula>
    </cfRule>
    <cfRule type="expression" dxfId="58" priority="66">
      <formula>IF(AND(AU236&lt;0, RIGHT(TEXT(AU236,"0.#"),1)="."),TRUE,FALSE)</formula>
    </cfRule>
  </conditionalFormatting>
  <conditionalFormatting sqref="AE43:AI43 AE38:AI38 AE33:AI33 AE28:AI28">
    <cfRule type="expression" dxfId="57" priority="61">
      <formula>IF(RIGHT(TEXT(AE28,"0.#"),1)=".",FALSE,TRUE)</formula>
    </cfRule>
    <cfRule type="expression" dxfId="56" priority="62">
      <formula>IF(RIGHT(TEXT(AE28,"0.#"),1)=".",TRUE,FALSE)</formula>
    </cfRule>
  </conditionalFormatting>
  <conditionalFormatting sqref="AE44:AX44 AJ43:AS43 AE39:AX39 AJ38:AS38 AE34:AX34 AJ33:AS33 AE29:AX29 AJ28:AS28">
    <cfRule type="expression" dxfId="55" priority="59">
      <formula>IF(RIGHT(TEXT(AE28,"0.#"),1)=".",FALSE,TRUE)</formula>
    </cfRule>
    <cfRule type="expression" dxfId="54" priority="60">
      <formula>IF(RIGHT(TEXT(AE28,"0.#"),1)=".",TRUE,FALSE)</formula>
    </cfRule>
  </conditionalFormatting>
  <conditionalFormatting sqref="AE45:AI45 AE40:AI40 AE35:AI35 AE30:AI30">
    <cfRule type="expression" dxfId="53" priority="55">
      <formula>IF(AND(AE30&gt;=0, RIGHT(TEXT(AE30,"0.#"),1)&lt;&gt;"."),TRUE,FALSE)</formula>
    </cfRule>
    <cfRule type="expression" dxfId="52" priority="56">
      <formula>IF(AND(AE30&gt;=0, RIGHT(TEXT(AE30,"0.#"),1)="."),TRUE,FALSE)</formula>
    </cfRule>
    <cfRule type="expression" dxfId="51" priority="57">
      <formula>IF(AND(AE30&lt;0, RIGHT(TEXT(AE30,"0.#"),1)&lt;&gt;"."),TRUE,FALSE)</formula>
    </cfRule>
    <cfRule type="expression" dxfId="50" priority="58">
      <formula>IF(AND(AE30&lt;0, RIGHT(TEXT(AE30,"0.#"),1)="."),TRUE,FALSE)</formula>
    </cfRule>
  </conditionalFormatting>
  <conditionalFormatting sqref="AJ45:AS45 AJ40:AS40 AJ35:AS35 AJ30:AS30">
    <cfRule type="expression" dxfId="49" priority="51">
      <formula>IF(AND(AJ30&gt;=0, RIGHT(TEXT(AJ30,"0.#"),1)&lt;&gt;"."),TRUE,FALSE)</formula>
    </cfRule>
    <cfRule type="expression" dxfId="48" priority="52">
      <formula>IF(AND(AJ30&gt;=0, RIGHT(TEXT(AJ30,"0.#"),1)="."),TRUE,FALSE)</formula>
    </cfRule>
    <cfRule type="expression" dxfId="47" priority="53">
      <formula>IF(AND(AJ30&lt;0, RIGHT(TEXT(AJ30,"0.#"),1)&lt;&gt;"."),TRUE,FALSE)</formula>
    </cfRule>
    <cfRule type="expression" dxfId="46" priority="54">
      <formula>IF(AND(AJ30&lt;0, RIGHT(TEXT(AJ30,"0.#"),1)="."),TRUE,FALSE)</formula>
    </cfRule>
  </conditionalFormatting>
  <conditionalFormatting sqref="AE64:AI64">
    <cfRule type="expression" dxfId="45" priority="49">
      <formula>IF(RIGHT(TEXT(AE64,"0.#"),1)=".",FALSE,TRUE)</formula>
    </cfRule>
    <cfRule type="expression" dxfId="44" priority="50">
      <formula>IF(RIGHT(TEXT(AE64,"0.#"),1)=".",TRUE,FALSE)</formula>
    </cfRule>
  </conditionalFormatting>
  <conditionalFormatting sqref="AE65:AX65 AJ64:AS64 AJ59:AS60">
    <cfRule type="expression" dxfId="43" priority="47">
      <formula>IF(RIGHT(TEXT(AE59,"0.#"),1)=".",FALSE,TRUE)</formula>
    </cfRule>
    <cfRule type="expression" dxfId="42" priority="48">
      <formula>IF(RIGHT(TEXT(AE59,"0.#"),1)=".",TRUE,FALSE)</formula>
    </cfRule>
  </conditionalFormatting>
  <conditionalFormatting sqref="AE66:AI66">
    <cfRule type="expression" dxfId="41" priority="43">
      <formula>IF(AND(AE66&gt;=0, RIGHT(TEXT(AE66,"0.#"),1)&lt;&gt;"."),TRUE,FALSE)</formula>
    </cfRule>
    <cfRule type="expression" dxfId="40" priority="44">
      <formula>IF(AND(AE66&gt;=0, RIGHT(TEXT(AE66,"0.#"),1)="."),TRUE,FALSE)</formula>
    </cfRule>
    <cfRule type="expression" dxfId="39" priority="45">
      <formula>IF(AND(AE66&lt;0, RIGHT(TEXT(AE66,"0.#"),1)&lt;&gt;"."),TRUE,FALSE)</formula>
    </cfRule>
    <cfRule type="expression" dxfId="38" priority="46">
      <formula>IF(AND(AE66&lt;0, RIGHT(TEXT(AE66,"0.#"),1)="."),TRUE,FALSE)</formula>
    </cfRule>
  </conditionalFormatting>
  <conditionalFormatting sqref="AJ66:AS66">
    <cfRule type="expression" dxfId="37" priority="39">
      <formula>IF(AND(AJ66&gt;=0, RIGHT(TEXT(AJ66,"0.#"),1)&lt;&gt;"."),TRUE,FALSE)</formula>
    </cfRule>
    <cfRule type="expression" dxfId="36" priority="40">
      <formula>IF(AND(AJ66&gt;=0, RIGHT(TEXT(AJ66,"0.#"),1)="."),TRUE,FALSE)</formula>
    </cfRule>
    <cfRule type="expression" dxfId="35" priority="41">
      <formula>IF(AND(AJ66&lt;0, RIGHT(TEXT(AJ66,"0.#"),1)&lt;&gt;"."),TRUE,FALSE)</formula>
    </cfRule>
    <cfRule type="expression" dxfId="34" priority="42">
      <formula>IF(AND(AJ66&lt;0, RIGHT(TEXT(AJ66,"0.#"),1)="."),TRUE,FALSE)</formula>
    </cfRule>
  </conditionalFormatting>
  <conditionalFormatting sqref="AE81:AX81 AE78:AX78 AE75:AX75 AJ72:AX72">
    <cfRule type="expression" dxfId="33" priority="37">
      <formula>IF(RIGHT(TEXT(AE72,"0.#"),1)=".",FALSE,TRUE)</formula>
    </cfRule>
    <cfRule type="expression" dxfId="32" priority="38">
      <formula>IF(RIGHT(TEXT(AE72,"0.#"),1)=".",TRUE,FALSE)</formula>
    </cfRule>
  </conditionalFormatting>
  <conditionalFormatting sqref="AE80:AS80 AE77:AS77 AE74:AS74 AJ71:AN71">
    <cfRule type="expression" dxfId="31" priority="35">
      <formula>IF(RIGHT(TEXT(AE71,"0.#"),1)=".",FALSE,TRUE)</formula>
    </cfRule>
    <cfRule type="expression" dxfId="30" priority="36">
      <formula>IF(RIGHT(TEXT(AE71,"0.#"),1)=".",TRUE,FALSE)</formula>
    </cfRule>
  </conditionalFormatting>
  <conditionalFormatting sqref="AE68:AI68">
    <cfRule type="expression" dxfId="29" priority="29">
      <formula>IF(RIGHT(TEXT(AE68,"0.#"),1)=".",FALSE,TRUE)</formula>
    </cfRule>
    <cfRule type="expression" dxfId="28" priority="30">
      <formula>IF(RIGHT(TEXT(AE68,"0.#"),1)=".",TRUE,FALSE)</formula>
    </cfRule>
  </conditionalFormatting>
  <conditionalFormatting sqref="AE71:AI71">
    <cfRule type="expression" dxfId="27" priority="27">
      <formula>IF(RIGHT(TEXT(AE71,"0.#"),1)=".",FALSE,TRUE)</formula>
    </cfRule>
    <cfRule type="expression" dxfId="26" priority="28">
      <formula>IF(RIGHT(TEXT(AE71,"0.#"),1)=".",TRUE,FALSE)</formula>
    </cfRule>
  </conditionalFormatting>
  <conditionalFormatting sqref="AE72:AI72">
    <cfRule type="expression" dxfId="25" priority="25">
      <formula>IF(RIGHT(TEXT(AE72,"0.#"),1)=".",FALSE,TRUE)</formula>
    </cfRule>
    <cfRule type="expression" dxfId="24" priority="26">
      <formula>IF(RIGHT(TEXT(AE72,"0.#"),1)=".",TRUE,FALSE)</formula>
    </cfRule>
  </conditionalFormatting>
  <conditionalFormatting sqref="AO71:AS71">
    <cfRule type="expression" dxfId="23" priority="23">
      <formula>IF(RIGHT(TEXT(AO71,"0.#"),1)=".",FALSE,TRUE)</formula>
    </cfRule>
    <cfRule type="expression" dxfId="22" priority="24">
      <formula>IF(RIGHT(TEXT(AO71,"0.#"),1)=".",TRUE,FALSE)</formula>
    </cfRule>
  </conditionalFormatting>
  <conditionalFormatting sqref="AJ54:AS54">
    <cfRule type="expression" dxfId="21" priority="21">
      <formula>IF(RIGHT(TEXT(AJ54,"0.#"),1)=".",FALSE,TRUE)</formula>
    </cfRule>
    <cfRule type="expression" dxfId="20" priority="22">
      <formula>IF(RIGHT(TEXT(AJ54,"0.#"),1)=".",TRUE,FALSE)</formula>
    </cfRule>
  </conditionalFormatting>
  <conditionalFormatting sqref="AE54:AI54">
    <cfRule type="expression" dxfId="19" priority="19">
      <formula>IF(RIGHT(TEXT(AE54,"0.#"),1)=".",FALSE,TRUE)</formula>
    </cfRule>
    <cfRule type="expression" dxfId="18" priority="20">
      <formula>IF(RIGHT(TEXT(AE54,"0.#"),1)=".",TRUE,FALSE)</formula>
    </cfRule>
  </conditionalFormatting>
  <conditionalFormatting sqref="AE55:AX55">
    <cfRule type="expression" dxfId="17" priority="17">
      <formula>IF(RIGHT(TEXT(AE55,"0.#"),1)=".",FALSE,TRUE)</formula>
    </cfRule>
    <cfRule type="expression" dxfId="16" priority="18">
      <formula>IF(RIGHT(TEXT(AE55,"0.#"),1)=".",TRUE,FALSE)</formula>
    </cfRule>
  </conditionalFormatting>
  <conditionalFormatting sqref="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59:AI59">
    <cfRule type="expression" dxfId="7" priority="7">
      <formula>IF(RIGHT(TEXT(AE59,"0.#"),1)=".",FALSE,TRUE)</formula>
    </cfRule>
    <cfRule type="expression" dxfId="6" priority="8">
      <formula>IF(RIGHT(TEXT(AE59,"0.#"),1)=".",TRUE,FALSE)</formula>
    </cfRule>
  </conditionalFormatting>
  <conditionalFormatting sqref="AE60:AI60">
    <cfRule type="expression" dxfId="5" priority="5">
      <formula>IF(RIGHT(TEXT(AE60,"0.#"),1)=".",FALSE,TRUE)</formula>
    </cfRule>
    <cfRule type="expression" dxfId="4" priority="6">
      <formula>IF(RIGHT(TEXT(AE60,"0.#"),1)=".",TRUE,FALSE)</formula>
    </cfRule>
  </conditionalFormatting>
  <conditionalFormatting sqref="AT60:AX60">
    <cfRule type="expression" dxfId="3" priority="3">
      <formula>IF(RIGHT(TEXT(AT60,"0.#"),1)=".",FALSE,TRUE)</formula>
    </cfRule>
    <cfRule type="expression" dxfId="2" priority="4">
      <formula>IF(RIGHT(TEXT(AT60,"0.#"),1)=".",TRUE,FALSE)</formula>
    </cfRule>
  </conditionalFormatting>
  <conditionalFormatting sqref="AJ68:AS69">
    <cfRule type="expression" dxfId="1" priority="1">
      <formula>IF(RIGHT(TEXT(AJ68,"0.#"),1)=".",FALSE,TRUE)</formula>
    </cfRule>
    <cfRule type="expression" dxfId="0" priority="2">
      <formula>IF(RIGHT(TEXT(AJ68,"0.#"),1)=".",TRUE,FALSE)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rowBreaks count="2" manualBreakCount="2">
    <brk id="105" max="16383" man="1"/>
    <brk id="13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375</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customSheetViews>
    <customSheetView guid="{2FE6108E-E03A-4493-A953-9124218DA901}" hiddenColumns="1" topLeftCell="A4">
      <selection activeCell="L11" sqref="L11"/>
      <pageMargins left="0.7" right="0.7" top="0.75" bottom="0.75" header="0.3" footer="0.3"/>
      <pageSetup paperSize="9" orientation="portrait" r:id="rId1"/>
    </customSheetView>
  </customSheetViews>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2015-07-07T01:41:03Z</cp:lastPrinted>
  <dcterms:created xsi:type="dcterms:W3CDTF">2012-03-13T00:50:25Z</dcterms:created>
  <dcterms:modified xsi:type="dcterms:W3CDTF">2015-07-07T01:41:09Z</dcterms:modified>
</cp:coreProperties>
</file>