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内閣府\"/>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<sst xmlns="http://schemas.openxmlformats.org/spreadsheetml/2006/main" count="801" uniqueCount="452">
  <si>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</si>
  <si>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</si>
  <si>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</si>
  <si>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</si>
  <si>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</si>
  <si>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</si>
  <si>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</si>
  <si>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</si>
  <si>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</si>
  <si>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</si>
  <si>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</si>
  <si>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</si>
  <si>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</si>
  <si>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</si>
  <si>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</si>
  <si>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</si>
  <si>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</si>
  <si>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</si>
  <si>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</si>
  <si>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</si>
  <si>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</si>
  <si>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</si>
  <si>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</si>
  <si>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</si>
  <si>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</si>
  <si>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</si>
  <si>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</si>
  <si>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</si>
  <si>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</si>
  <si>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</si>
  <si>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</si>
  <si>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</si>
  <si>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</si>
  <si>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</si>
  <si>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</si>
  <si>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</si>
  <si>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</si>
  <si>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</si>
  <si>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</si>
  <si>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</si>
  <si>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</si>
  <si>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</si>
  <si>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</si>
  <si>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</si>
  <si>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</si>
  <si>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</si>
  <si>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</si>
  <si>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</si>
  <si>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</si>
  <si>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</si>
  <si>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</si>
  <si>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</si>
  <si>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</si>
  <si>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</si>
  <si>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</si>
  <si>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</si>
  <si>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</si>
  <si>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</si>
  <si>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</si>
  <si>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</si>
  <si>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</si>
  <si>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</si>
  <si>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</si>
  <si>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</si>
  <si>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</si>
  <si>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</si>
  <si>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</si>
  <si>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</si>
  <si>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</si>
  <si>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</si>
  <si>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</si>
  <si>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</si>
  <si>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</si>
  <si>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</si>
  <si>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</si>
  <si>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</si>
  <si>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</si>
  <si>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</si>
  <si>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</si>
  <si>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</si>
  <si>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</si>
  <si>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</si>
  <si>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</si>
  <si>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</si>
  <si>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</si>
  <si>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</si>
  <si>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</si>
  <si>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</si>
  <si>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</si>
  <si>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</si>
  <si>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</si>
  <si>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</si>
  <si>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</si>
  <si>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</si>
  <si>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</si>
  <si>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</si>
  <si>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</si>
  <si>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</si>
  <si>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</si>
  <si>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</si>
  <si>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</si>
  <si>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</si>
  <si>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</si>
  <si>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</si>
  <si>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</si>
  <si>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</si>
  <si>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</si>
  <si>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</si>
  <si>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</si>
  <si>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</si>
  <si>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</si>
  <si>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</si>
  <si>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</si>
  <si>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</si>
  <si>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</si>
  <si>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</si>
  <si>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</si>
  <si>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</si>
  <si>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</si>
  <si>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</si>
  <si>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</si>
  <si>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</si>
  <si>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</si>
  <si>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</si>
  <si>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</si>
  <si>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</si>
  <si>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</si>
  <si>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</si>
  <si>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</si>
  <si>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</si>
  <si>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</si>
  <si>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</si>
  <si>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</si>
  <si>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</si>
  <si>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</si>
  <si>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</si>
  <si>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</si>
  <si>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</si>
  <si>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</si>
  <si>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</si>
  <si>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</si>
  <si>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</si>
  <si>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</si>
  <si>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</si>
  <si>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</si>
  <si>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</si>
  <si>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</si>
  <si>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</si>
  <si>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</si>
  <si>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</si>
  <si>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</si>
  <si>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</si>
  <si>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</si>
  <si>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</si>
  <si>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</si>
  <si>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</si>
  <si>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</si>
  <si>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</si>
  <si>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</si>
  <si>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</si>
  <si>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</si>
  <si>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</si>
  <si>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</si>
  <si>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</si>
  <si>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</si>
  <si>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</si>
  <si>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</si>
  <si>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</si>
  <si>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</si>
  <si>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</si>
  <si>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</si>
  <si>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</si>
  <si>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</si>
  <si>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</si>
  <si>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</si>
  <si>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</si>
  <si>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</si>
  <si>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</si>
  <si>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</si>
  <si>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</si>
  <si>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</si>
  <si>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</si>
  <si>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</si>
  <si>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</si>
  <si>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</si>
  <si>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</si>
  <si>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</si>
  <si>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</si>
  <si>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</si>
  <si>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</si>
  <si>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</si>
  <si>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</si>
  <si>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</si>
  <si>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</si>
  <si>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</si>
  <si>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</si>
  <si>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</si>
  <si>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</si>
  <si>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</si>
  <si>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</si>
  <si>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</si>
  <si>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</si>
  <si>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</si>
  <si>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</si>
  <si>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</si>
  <si>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</si>
  <si>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</si>
  <si>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</si>
  <si>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</si>
  <si>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</si>
  <si>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</si>
  <si>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</si>
  <si>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</si>
  <si>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</si>
  <si>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</si>
  <si>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</si>
  <si>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</si>
  <si>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</si>
  <si>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</si>
  <si>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</si>
  <si>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</si>
  <si>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</si>
  <si>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</si>
  <si>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</si>
  <si>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</si>
  <si>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</si>
  <si>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</si>
  <si>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</si>
  <si>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</si>
  <si>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</si>
  <si>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</si>
  <si>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</si>
  <si>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</si>
  <si>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</si>
  <si>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</si>
  <si>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</si>
  <si>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</si>
  <si>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</si>
  <si>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</si>
  <si>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</si>
  <si>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</si>
  <si>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</si>
  <si>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</si>
  <si>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</si>
  <si>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</si>
  <si>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</si>
  <si>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</si>
  <si>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</si>
  <si>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</si>
  <si>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</si>
  <si>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</si>
  <si>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</si>
  <si>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</si>
  <si>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</si>
  <si>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</si>
  <si>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</si>
  <si>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</si>
  <si>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</si>
  <si>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</si>
  <si>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</si>
  <si>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</si>
  <si>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</si>
  <si>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</si>
  <si>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</si>
  <si>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</si>
  <si>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</si>
  <si>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</si>
  <si>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</si>
  <si>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</si>
  <si>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</si>
  <si>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</si>
  <si>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</si>
  <si>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</si>
  <si>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</si>
  <si>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</si>
  <si>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</si>
  <si>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</si>
  <si>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</si>
  <si>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</si>
  <si>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</si>
  <si>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</si>
  <si>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</si>
  <si>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</si>
  <si>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</si>
  <si>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</si>
  <si>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</si>
  <si>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</si>
  <si>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</si>
  <si>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</si>
  <si>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</si>
  <si>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</si>
  <si>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</si>
  <si>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</si>
  <si>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</si>
  <si>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</si>
  <si>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</si>
  <si>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</si>
  <si>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</si>
  <si>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</si>
  <si>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</si>
  <si>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</si>
  <si>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</si>
  <si>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</si>
  <si>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</si>
  <si>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</si>
  <si>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</si>
  <si>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</si>
  <si>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</si>
  <si>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</si>
  <si>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</si>
  <si>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</si>
  <si>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</si>
  <si>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</si>
  <si>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</si>
  <si>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</si>
  <si>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</si>
  <si>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</si>
  <si>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</si>
  <si>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</si>
  <si>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</si>
  <si>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</si>
  <si>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</si>
  <si>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</si>
  <si>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</si>
  <si>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</si>
  <si>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</si>
  <si>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</si>
  <si>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</si>
  <si>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</si>
  <si>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</si>
  <si>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</si>
  <si>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</si>
  <si>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</si>
  <si>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</si>
  <si>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</si>
  <si>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</si>
  <si>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</si>
  <si>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</si>
  <si>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</si>
  <si>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</si>
  <si>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</si>
  <si>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</si>
  <si>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</si>
  <si>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</si>
  <si>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</si>
  <si>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</si>
  <si>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</si>
  <si>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</si>
  <si>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</si>
  <si>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</si>
  <si>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</si>
  <si>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</si>
  <si>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</si>
  <si>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</si>
  <si>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</si>
  <si>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</si>
  <si>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</si>
  <si>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</si>
  <si>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</si>
  <si>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</si>
  <si>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</si>
  <si>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</si>
  <si>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</si>
  <si>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</si>
  <si>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</si>
  <si>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</si>
  <si>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</si>
  <si>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</si>
  <si>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</si>
  <si>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</si>
  <si>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</si>
  <si>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</si>
  <si>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</si>
  <si>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</si>
  <si>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</si>
  <si>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</si>
  <si>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A.一般財団法人　大阪府男女共同参画推進財団</t>
    <rPh sb="2" eb="4">
      <t>イッパン</t>
    </rPh>
    <rPh sb="4" eb="6">
      <t>ザイダン</t>
    </rPh>
    <rPh sb="6" eb="8">
      <t>ホウジン</t>
    </rPh>
    <rPh sb="9" eb="12">
      <t>オオサカフ</t>
    </rPh>
    <rPh sb="12" eb="14">
      <t>ダンジョ</t>
    </rPh>
    <rPh sb="14" eb="16">
      <t>キョウドウ</t>
    </rPh>
    <rPh sb="16" eb="18">
      <t>サンカク</t>
    </rPh>
    <rPh sb="18" eb="20">
      <t>スイシン</t>
    </rPh>
    <rPh sb="20" eb="22">
      <t>ザイダン</t>
    </rPh>
    <phoneticPr fontId="5"/>
  </si>
  <si>
    <t>東日本大震災による女性の悩み・暴力に関する相談事業の実施</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8">
      <t>ジッシ</t>
    </rPh>
    <phoneticPr fontId="5"/>
  </si>
  <si>
    <t>B.ＫＤＤＩ（株）官公庁営業部</t>
    <rPh sb="7" eb="8">
      <t>カブ</t>
    </rPh>
    <rPh sb="9" eb="12">
      <t>カンコウチョウ</t>
    </rPh>
    <rPh sb="12" eb="14">
      <t>エイギョウ</t>
    </rPh>
    <rPh sb="14" eb="15">
      <t>ブ</t>
    </rPh>
    <phoneticPr fontId="5"/>
  </si>
  <si>
    <t>東日本大震災による女性の悩み・暴力に関する相談事業に係る通話料</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7">
      <t>カカ</t>
    </rPh>
    <rPh sb="28" eb="31">
      <t>ツウワリョウ</t>
    </rPh>
    <phoneticPr fontId="5"/>
  </si>
  <si>
    <t>D.個人</t>
    <rPh sb="2" eb="4">
      <t>コジン</t>
    </rPh>
    <phoneticPr fontId="5"/>
  </si>
  <si>
    <t>一般財団法人　大阪府男女共同参画推進財団</t>
    <rPh sb="0" eb="2">
      <t>イッパン</t>
    </rPh>
    <rPh sb="2" eb="4">
      <t>ザイダン</t>
    </rPh>
    <rPh sb="4" eb="6">
      <t>ホウジン</t>
    </rPh>
    <rPh sb="7" eb="10">
      <t>オオサカフ</t>
    </rPh>
    <rPh sb="10" eb="12">
      <t>ダンジョ</t>
    </rPh>
    <rPh sb="12" eb="14">
      <t>キョウドウ</t>
    </rPh>
    <rPh sb="14" eb="16">
      <t>サンカク</t>
    </rPh>
    <rPh sb="16" eb="18">
      <t>スイシン</t>
    </rPh>
    <rPh sb="18" eb="20">
      <t>ザイダン</t>
    </rPh>
    <phoneticPr fontId="5"/>
  </si>
  <si>
    <t>東日本大震災による女性の悩み・暴力相談事業の実施</t>
    <rPh sb="0" eb="1">
      <t>ヒガシ</t>
    </rPh>
    <rPh sb="1" eb="3">
      <t>ニホン</t>
    </rPh>
    <rPh sb="3" eb="6">
      <t>ダイシンサイ</t>
    </rPh>
    <rPh sb="9" eb="11">
      <t>ジョセイ</t>
    </rPh>
    <rPh sb="12" eb="13">
      <t>ナヤ</t>
    </rPh>
    <rPh sb="15" eb="17">
      <t>ボウリョク</t>
    </rPh>
    <rPh sb="17" eb="19">
      <t>ソウダン</t>
    </rPh>
    <rPh sb="19" eb="21">
      <t>ジギョウ</t>
    </rPh>
    <rPh sb="22" eb="24">
      <t>ジッシ</t>
    </rPh>
    <phoneticPr fontId="5"/>
  </si>
  <si>
    <t>ＫＤＤＩ（株）官公庁営業部</t>
    <rPh sb="5" eb="6">
      <t>カブ</t>
    </rPh>
    <rPh sb="7" eb="10">
      <t>カンコウチョウ</t>
    </rPh>
    <rPh sb="10" eb="12">
      <t>エイギョウ</t>
    </rPh>
    <rPh sb="12" eb="13">
      <t>ブ</t>
    </rPh>
    <phoneticPr fontId="5"/>
  </si>
  <si>
    <t>東日本大震災による女性の悩み・暴力相談事業に係る通話料</t>
    <rPh sb="0" eb="1">
      <t>ヒガシ</t>
    </rPh>
    <rPh sb="1" eb="3">
      <t>ニホン</t>
    </rPh>
    <rPh sb="3" eb="6">
      <t>ダイシンサイ</t>
    </rPh>
    <rPh sb="9" eb="11">
      <t>ジョセイ</t>
    </rPh>
    <rPh sb="12" eb="13">
      <t>ナヤ</t>
    </rPh>
    <rPh sb="15" eb="17">
      <t>ボウリョク</t>
    </rPh>
    <rPh sb="17" eb="19">
      <t>ソウダン</t>
    </rPh>
    <rPh sb="19" eb="21">
      <t>ジギョウ</t>
    </rPh>
    <rPh sb="22" eb="23">
      <t>カカ</t>
    </rPh>
    <rPh sb="24" eb="27">
      <t>ツウワリョウ</t>
    </rPh>
    <phoneticPr fontId="5"/>
  </si>
  <si>
    <t>随意契約</t>
    <rPh sb="0" eb="2">
      <t>ズイイ</t>
    </rPh>
    <rPh sb="2" eb="4">
      <t>ケイヤク</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</si>
  <si>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</si>
  <si>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</si>
  <si>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</si>
  <si>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</si>
  <si>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</si>
  <si>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</si>
  <si>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</si>
  <si>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</si>
  <si>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</si>
  <si>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</si>
  <si>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東日本大震災による女性の悩み・暴力相談事業の相談員に対する謝金</t>
    <rPh sb="0" eb="1">
      <t>ヒガシ</t>
    </rPh>
    <rPh sb="1" eb="3">
      <t>ニホン</t>
    </rPh>
    <rPh sb="3" eb="6">
      <t>ダイシンサイ</t>
    </rPh>
    <rPh sb="9" eb="11">
      <t>ジョセイ</t>
    </rPh>
    <rPh sb="12" eb="13">
      <t>ナヤ</t>
    </rPh>
    <rPh sb="15" eb="17">
      <t>ボウリョク</t>
    </rPh>
    <rPh sb="17" eb="19">
      <t>ソウダン</t>
    </rPh>
    <rPh sb="19" eb="21">
      <t>ジギョウ</t>
    </rPh>
    <rPh sb="22" eb="25">
      <t>ソウダンイン</t>
    </rPh>
    <rPh sb="26" eb="27">
      <t>タイ</t>
    </rPh>
    <rPh sb="29" eb="31">
      <t>シャキン</t>
    </rPh>
    <phoneticPr fontId="5"/>
  </si>
  <si>
    <t>-</t>
    <phoneticPr fontId="5"/>
  </si>
  <si>
    <t>東日本大震災による女性に悩み・暴力相談事業に係る旅費</t>
    <rPh sb="0" eb="1">
      <t>ヒガシ</t>
    </rPh>
    <rPh sb="1" eb="3">
      <t>ニホン</t>
    </rPh>
    <rPh sb="3" eb="6">
      <t>ダイシンサイ</t>
    </rPh>
    <rPh sb="9" eb="11">
      <t>ジョセイ</t>
    </rPh>
    <rPh sb="12" eb="13">
      <t>ナヤ</t>
    </rPh>
    <rPh sb="15" eb="17">
      <t>ボウリョク</t>
    </rPh>
    <rPh sb="17" eb="19">
      <t>ソウダン</t>
    </rPh>
    <rPh sb="19" eb="21">
      <t>ジギョウ</t>
    </rPh>
    <rPh sb="22" eb="23">
      <t>カカ</t>
    </rPh>
    <rPh sb="24" eb="26">
      <t>リョヒ</t>
    </rPh>
    <phoneticPr fontId="5"/>
  </si>
  <si>
    <t>東日本大震災による女性の悩み・暴力に関する相談事業に必要な経費</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8">
      <t>ヒツヨウ</t>
    </rPh>
    <rPh sb="29" eb="31">
      <t>ケイヒ</t>
    </rPh>
    <phoneticPr fontId="5"/>
  </si>
  <si>
    <t>復興庁</t>
    <rPh sb="0" eb="3">
      <t>フッコウチョウ</t>
    </rPh>
    <phoneticPr fontId="5"/>
  </si>
  <si>
    <t>○</t>
  </si>
  <si>
    <t>政策：復興施策の推進
施策：東日本大震災からの復興に係る施策の推進</t>
    <rPh sb="0" eb="2">
      <t>セイサク</t>
    </rPh>
    <rPh sb="3" eb="5">
      <t>フッコウ</t>
    </rPh>
    <rPh sb="5" eb="6">
      <t>セ</t>
    </rPh>
    <rPh sb="6" eb="7">
      <t>サク</t>
    </rPh>
    <rPh sb="8" eb="10">
      <t>スイシン</t>
    </rPh>
    <rPh sb="11" eb="12">
      <t>セ</t>
    </rPh>
    <rPh sb="12" eb="13">
      <t>サク</t>
    </rPh>
    <rPh sb="14" eb="15">
      <t>ヒガシ</t>
    </rPh>
    <rPh sb="15" eb="17">
      <t>ニホン</t>
    </rPh>
    <rPh sb="17" eb="20">
      <t>ダイシンサイ</t>
    </rPh>
    <rPh sb="23" eb="25">
      <t>フッコウ</t>
    </rPh>
    <rPh sb="26" eb="27">
      <t>カカ</t>
    </rPh>
    <rPh sb="28" eb="29">
      <t>セ</t>
    </rPh>
    <rPh sb="29" eb="30">
      <t>サク</t>
    </rPh>
    <rPh sb="31" eb="33">
      <t>スイシン</t>
    </rPh>
    <phoneticPr fontId="5"/>
  </si>
  <si>
    <t>男女共同参画社会基本法第８条及び１３条</t>
    <rPh sb="0" eb="2">
      <t>ダンジョ</t>
    </rPh>
    <rPh sb="2" eb="4">
      <t>キョウドウ</t>
    </rPh>
    <rPh sb="4" eb="6">
      <t>サンカク</t>
    </rPh>
    <rPh sb="6" eb="8">
      <t>シャカイ</t>
    </rPh>
    <rPh sb="8" eb="10">
      <t>キホン</t>
    </rPh>
    <rPh sb="10" eb="11">
      <t>ホウ</t>
    </rPh>
    <rPh sb="11" eb="12">
      <t>ダイ</t>
    </rPh>
    <rPh sb="13" eb="14">
      <t>ジョウ</t>
    </rPh>
    <rPh sb="14" eb="15">
      <t>オヨ</t>
    </rPh>
    <rPh sb="18" eb="19">
      <t>ジョウ</t>
    </rPh>
    <phoneticPr fontId="5"/>
  </si>
  <si>
    <t>男女共同参画基本計画</t>
    <rPh sb="0" eb="2">
      <t>ダンジョ</t>
    </rPh>
    <rPh sb="2" eb="4">
      <t>キョウドウ</t>
    </rPh>
    <rPh sb="4" eb="6">
      <t>サンカク</t>
    </rPh>
    <rPh sb="6" eb="8">
      <t>キホン</t>
    </rPh>
    <rPh sb="8" eb="10">
      <t>ケイカク</t>
    </rPh>
    <phoneticPr fontId="5"/>
  </si>
  <si>
    <t>　被災地においては、長引く避難生活や生活不安などの影響によるストレスの高まりなどから、女性が様々な不安・悩み・ストレスを抱えることや、女性に対する暴力が懸念される。このため、地方公共団体と協力して女性の悩み・暴力相談窓口を開設し、電話相談や仮設住宅への訪問相談等を行い、被災地において女性が安心して利用できる相談サービスを提供する。</t>
    <rPh sb="10" eb="12">
      <t>ナガビ</t>
    </rPh>
    <rPh sb="13" eb="15">
      <t>ヒナン</t>
    </rPh>
    <rPh sb="15" eb="17">
      <t>セイカツ</t>
    </rPh>
    <rPh sb="18" eb="20">
      <t>セイカツ</t>
    </rPh>
    <rPh sb="20" eb="22">
      <t>フアン</t>
    </rPh>
    <rPh sb="25" eb="27">
      <t>エイキョウ</t>
    </rPh>
    <rPh sb="35" eb="36">
      <t>タカ</t>
    </rPh>
    <rPh sb="43" eb="45">
      <t>ジョセイ</t>
    </rPh>
    <rPh sb="46" eb="48">
      <t>サマザマ</t>
    </rPh>
    <rPh sb="49" eb="51">
      <t>フアン</t>
    </rPh>
    <rPh sb="52" eb="53">
      <t>ナヤ</t>
    </rPh>
    <rPh sb="60" eb="61">
      <t>カカ</t>
    </rPh>
    <rPh sb="67" eb="69">
      <t>ジョセイ</t>
    </rPh>
    <rPh sb="70" eb="71">
      <t>タイ</t>
    </rPh>
    <rPh sb="73" eb="75">
      <t>ボウリョク</t>
    </rPh>
    <rPh sb="76" eb="78">
      <t>ケネン</t>
    </rPh>
    <rPh sb="87" eb="89">
      <t>チホウ</t>
    </rPh>
    <rPh sb="89" eb="91">
      <t>コウキョウ</t>
    </rPh>
    <rPh sb="91" eb="93">
      <t>ダンタイ</t>
    </rPh>
    <rPh sb="94" eb="96">
      <t>キョウリョク</t>
    </rPh>
    <rPh sb="98" eb="100">
      <t>ジョセイ</t>
    </rPh>
    <rPh sb="101" eb="102">
      <t>ナヤ</t>
    </rPh>
    <rPh sb="104" eb="106">
      <t>ボウリョク</t>
    </rPh>
    <rPh sb="106" eb="108">
      <t>ソウダン</t>
    </rPh>
    <rPh sb="108" eb="110">
      <t>マドグチ</t>
    </rPh>
    <rPh sb="111" eb="113">
      <t>カイセツ</t>
    </rPh>
    <rPh sb="115" eb="117">
      <t>デンワ</t>
    </rPh>
    <rPh sb="117" eb="119">
      <t>ソウダン</t>
    </rPh>
    <rPh sb="120" eb="122">
      <t>カセツ</t>
    </rPh>
    <rPh sb="122" eb="124">
      <t>ジュウタク</t>
    </rPh>
    <rPh sb="126" eb="128">
      <t>ホウモン</t>
    </rPh>
    <rPh sb="128" eb="130">
      <t>ソウダン</t>
    </rPh>
    <rPh sb="130" eb="131">
      <t>トウ</t>
    </rPh>
    <rPh sb="132" eb="133">
      <t>オコナ</t>
    </rPh>
    <rPh sb="135" eb="138">
      <t>ヒサイチ</t>
    </rPh>
    <rPh sb="142" eb="144">
      <t>ジョセイ</t>
    </rPh>
    <rPh sb="145" eb="147">
      <t>アンシン</t>
    </rPh>
    <rPh sb="149" eb="151">
      <t>リヨウ</t>
    </rPh>
    <rPh sb="154" eb="156">
      <t>ソウダン</t>
    </rPh>
    <rPh sb="161" eb="163">
      <t>テイキョウ</t>
    </rPh>
    <phoneticPr fontId="5"/>
  </si>
  <si>
    <t>地方公共団体、民間団体と協力して、被災３件（岩手県、宮城県、福島県）に臨時相談窓口を開設し、被災地において女性が安心して利用できる相談サービスを提供する。３県では、面接相談や仮設住宅等に訪問して相談を受け付け、県外避難者の多い福島県については、面接相談や訪問相談のほか、電話相談も受け付ける。また相談対応の充実を図るため、アドバイザーを派遣し、スーパービジョン等を実施する。さらに、被災３県の地元行政機関の機能回復に資する研修も実施する。</t>
    <rPh sb="0" eb="2">
      <t>チホウ</t>
    </rPh>
    <rPh sb="2" eb="4">
      <t>コウキョウ</t>
    </rPh>
    <rPh sb="4" eb="6">
      <t>ダンタイ</t>
    </rPh>
    <rPh sb="7" eb="9">
      <t>ミンカン</t>
    </rPh>
    <rPh sb="9" eb="11">
      <t>ダンタイ</t>
    </rPh>
    <rPh sb="12" eb="14">
      <t>キョウリョク</t>
    </rPh>
    <rPh sb="17" eb="19">
      <t>ヒサイ</t>
    </rPh>
    <rPh sb="20" eb="21">
      <t>ケン</t>
    </rPh>
    <rPh sb="22" eb="25">
      <t>イワテケン</t>
    </rPh>
    <rPh sb="26" eb="29">
      <t>ミヤギケン</t>
    </rPh>
    <rPh sb="30" eb="33">
      <t>フクシマケン</t>
    </rPh>
    <rPh sb="35" eb="37">
      <t>リンジ</t>
    </rPh>
    <rPh sb="37" eb="39">
      <t>ソウダン</t>
    </rPh>
    <rPh sb="39" eb="41">
      <t>マドグチ</t>
    </rPh>
    <rPh sb="42" eb="44">
      <t>カイセツ</t>
    </rPh>
    <rPh sb="46" eb="49">
      <t>ヒサイチ</t>
    </rPh>
    <rPh sb="53" eb="55">
      <t>ジョセイ</t>
    </rPh>
    <rPh sb="56" eb="58">
      <t>アンシン</t>
    </rPh>
    <rPh sb="60" eb="62">
      <t>リヨウ</t>
    </rPh>
    <rPh sb="65" eb="67">
      <t>ソウダン</t>
    </rPh>
    <rPh sb="72" eb="74">
      <t>テイキョウ</t>
    </rPh>
    <rPh sb="78" eb="79">
      <t>ケン</t>
    </rPh>
    <rPh sb="82" eb="84">
      <t>メンセツ</t>
    </rPh>
    <rPh sb="84" eb="86">
      <t>ソウダン</t>
    </rPh>
    <rPh sb="87" eb="89">
      <t>カセツ</t>
    </rPh>
    <rPh sb="89" eb="91">
      <t>ジュウタク</t>
    </rPh>
    <rPh sb="91" eb="92">
      <t>トウ</t>
    </rPh>
    <rPh sb="93" eb="95">
      <t>ホウモン</t>
    </rPh>
    <rPh sb="97" eb="99">
      <t>ソウダン</t>
    </rPh>
    <rPh sb="100" eb="101">
      <t>ウ</t>
    </rPh>
    <rPh sb="102" eb="103">
      <t>ツ</t>
    </rPh>
    <rPh sb="105" eb="107">
      <t>ケンガイ</t>
    </rPh>
    <rPh sb="107" eb="110">
      <t>ヒナンシャ</t>
    </rPh>
    <rPh sb="111" eb="112">
      <t>オオ</t>
    </rPh>
    <rPh sb="113" eb="116">
      <t>フクシマケン</t>
    </rPh>
    <rPh sb="122" eb="124">
      <t>メンセツ</t>
    </rPh>
    <rPh sb="124" eb="126">
      <t>ソウダン</t>
    </rPh>
    <rPh sb="127" eb="129">
      <t>ホウモン</t>
    </rPh>
    <rPh sb="129" eb="131">
      <t>ソウダン</t>
    </rPh>
    <rPh sb="135" eb="137">
      <t>デンワ</t>
    </rPh>
    <rPh sb="137" eb="139">
      <t>ソウダン</t>
    </rPh>
    <rPh sb="140" eb="141">
      <t>ウ</t>
    </rPh>
    <rPh sb="142" eb="143">
      <t>ツ</t>
    </rPh>
    <rPh sb="148" eb="150">
      <t>ソウダン</t>
    </rPh>
    <rPh sb="150" eb="152">
      <t>タイオウ</t>
    </rPh>
    <rPh sb="153" eb="155">
      <t>ジュウジツ</t>
    </rPh>
    <rPh sb="156" eb="157">
      <t>ハカ</t>
    </rPh>
    <rPh sb="168" eb="170">
      <t>ハケン</t>
    </rPh>
    <rPh sb="180" eb="181">
      <t>トウ</t>
    </rPh>
    <rPh sb="182" eb="184">
      <t>ジッシ</t>
    </rPh>
    <rPh sb="191" eb="193">
      <t>ヒサイ</t>
    </rPh>
    <rPh sb="194" eb="195">
      <t>ケン</t>
    </rPh>
    <rPh sb="196" eb="198">
      <t>ジモト</t>
    </rPh>
    <rPh sb="198" eb="200">
      <t>ギョウセイ</t>
    </rPh>
    <rPh sb="200" eb="202">
      <t>キカン</t>
    </rPh>
    <rPh sb="203" eb="205">
      <t>キノウ</t>
    </rPh>
    <rPh sb="205" eb="207">
      <t>カイフク</t>
    </rPh>
    <rPh sb="208" eb="209">
      <t>シ</t>
    </rPh>
    <rPh sb="211" eb="213">
      <t>ケンシュウ</t>
    </rPh>
    <rPh sb="214" eb="216">
      <t>ジッシ</t>
    </rPh>
    <phoneticPr fontId="5"/>
  </si>
  <si>
    <t>-</t>
    <phoneticPr fontId="5"/>
  </si>
  <si>
    <t>対応困難な案件について、相談員から相談があった場合に、スーパービジョンを実施し、相談対応の充実を図った実績を100％にする。</t>
    <rPh sb="0" eb="2">
      <t>タイオウ</t>
    </rPh>
    <rPh sb="2" eb="4">
      <t>コンナン</t>
    </rPh>
    <rPh sb="5" eb="7">
      <t>アンケン</t>
    </rPh>
    <rPh sb="12" eb="15">
      <t>ソウダンイン</t>
    </rPh>
    <rPh sb="17" eb="19">
      <t>ソウダン</t>
    </rPh>
    <rPh sb="23" eb="25">
      <t>バアイ</t>
    </rPh>
    <rPh sb="36" eb="38">
      <t>ジッシ</t>
    </rPh>
    <rPh sb="40" eb="42">
      <t>ソウダン</t>
    </rPh>
    <rPh sb="42" eb="44">
      <t>タイオウ</t>
    </rPh>
    <rPh sb="45" eb="47">
      <t>ジュウジツ</t>
    </rPh>
    <rPh sb="48" eb="49">
      <t>ハカ</t>
    </rPh>
    <rPh sb="51" eb="53">
      <t>ジッセキ</t>
    </rPh>
    <phoneticPr fontId="5"/>
  </si>
  <si>
    <t>対応困難な案件について、相談員から相談があった場合に、スーパービジョンを実施し、相談対応の充実を図った実績</t>
    <rPh sb="0" eb="2">
      <t>タイオウ</t>
    </rPh>
    <rPh sb="2" eb="4">
      <t>コンナン</t>
    </rPh>
    <rPh sb="5" eb="7">
      <t>アンケン</t>
    </rPh>
    <rPh sb="12" eb="15">
      <t>ソウダンイン</t>
    </rPh>
    <rPh sb="17" eb="19">
      <t>ソウダン</t>
    </rPh>
    <rPh sb="23" eb="25">
      <t>バアイ</t>
    </rPh>
    <rPh sb="36" eb="38">
      <t>ジッシ</t>
    </rPh>
    <rPh sb="40" eb="42">
      <t>ソウダン</t>
    </rPh>
    <rPh sb="42" eb="44">
      <t>タイオウ</t>
    </rPh>
    <rPh sb="45" eb="47">
      <t>ジュウジツ</t>
    </rPh>
    <rPh sb="48" eb="49">
      <t>ハカ</t>
    </rPh>
    <rPh sb="51" eb="53">
      <t>ジッセキ</t>
    </rPh>
    <phoneticPr fontId="5"/>
  </si>
  <si>
    <t>相談機能回復研修への募集定員に対する参加者の割合</t>
    <rPh sb="0" eb="2">
      <t>ソウダン</t>
    </rPh>
    <rPh sb="2" eb="4">
      <t>キノウ</t>
    </rPh>
    <rPh sb="4" eb="6">
      <t>カイフク</t>
    </rPh>
    <rPh sb="6" eb="8">
      <t>ケンシュウ</t>
    </rPh>
    <rPh sb="10" eb="12">
      <t>ボシュウ</t>
    </rPh>
    <rPh sb="12" eb="14">
      <t>テイイン</t>
    </rPh>
    <rPh sb="15" eb="16">
      <t>タイ</t>
    </rPh>
    <rPh sb="18" eb="21">
      <t>サンカシャ</t>
    </rPh>
    <rPh sb="22" eb="24">
      <t>ワリアイ</t>
    </rPh>
    <phoneticPr fontId="5"/>
  </si>
  <si>
    <t>電話相談件数</t>
    <rPh sb="0" eb="2">
      <t>デンワ</t>
    </rPh>
    <rPh sb="2" eb="4">
      <t>ソウダン</t>
    </rPh>
    <rPh sb="4" eb="6">
      <t>ケンスウ</t>
    </rPh>
    <phoneticPr fontId="5"/>
  </si>
  <si>
    <t>面接相談件数（仮設住宅等訪問相談、法テラス出張相談）</t>
    <rPh sb="0" eb="2">
      <t>メンセツ</t>
    </rPh>
    <rPh sb="2" eb="4">
      <t>ソウダン</t>
    </rPh>
    <rPh sb="4" eb="6">
      <t>ケンスウ</t>
    </rPh>
    <rPh sb="7" eb="9">
      <t>カセツ</t>
    </rPh>
    <rPh sb="9" eb="11">
      <t>ジュウタク</t>
    </rPh>
    <rPh sb="11" eb="12">
      <t>トウ</t>
    </rPh>
    <rPh sb="12" eb="14">
      <t>ホウモン</t>
    </rPh>
    <rPh sb="14" eb="16">
      <t>ソウダン</t>
    </rPh>
    <rPh sb="17" eb="18">
      <t>ホウ</t>
    </rPh>
    <rPh sb="21" eb="23">
      <t>シュッチョウ</t>
    </rPh>
    <rPh sb="23" eb="25">
      <t>ソウダン</t>
    </rPh>
    <phoneticPr fontId="5"/>
  </si>
  <si>
    <t>相談員への謝金／1時間あたり　　　　　　　　　　　　　　</t>
    <rPh sb="0" eb="3">
      <t>ソウダンイン</t>
    </rPh>
    <rPh sb="5" eb="7">
      <t>シャキン</t>
    </rPh>
    <rPh sb="9" eb="11">
      <t>ジカン</t>
    </rPh>
    <phoneticPr fontId="5"/>
  </si>
  <si>
    <t>2,300/1</t>
    <phoneticPr fontId="5"/>
  </si>
  <si>
    <t>　　円/時間</t>
    <rPh sb="2" eb="3">
      <t>エン</t>
    </rPh>
    <rPh sb="4" eb="6">
      <t>ジカン</t>
    </rPh>
    <phoneticPr fontId="5"/>
  </si>
  <si>
    <t>円</t>
    <rPh sb="0" eb="1">
      <t>エン</t>
    </rPh>
    <phoneticPr fontId="5"/>
  </si>
  <si>
    <t>スーパービジョン講師謝金／１時間あたり　　　　　　　　　　　　　　</t>
    <rPh sb="8" eb="10">
      <t>コウシ</t>
    </rPh>
    <rPh sb="10" eb="12">
      <t>シャキン</t>
    </rPh>
    <rPh sb="14" eb="16">
      <t>ジカン</t>
    </rPh>
    <phoneticPr fontId="5"/>
  </si>
  <si>
    <t>11,600/1</t>
    <phoneticPr fontId="5"/>
  </si>
  <si>
    <t>10,400/1</t>
    <phoneticPr fontId="5"/>
  </si>
  <si>
    <t>諸謝金</t>
    <rPh sb="0" eb="3">
      <t>ショシャキン</t>
    </rPh>
    <phoneticPr fontId="5"/>
  </si>
  <si>
    <t>職員旅費</t>
    <rPh sb="0" eb="2">
      <t>ショクイン</t>
    </rPh>
    <rPh sb="2" eb="4">
      <t>リョヒ</t>
    </rPh>
    <phoneticPr fontId="5"/>
  </si>
  <si>
    <t>庁費</t>
    <rPh sb="0" eb="2">
      <t>チョウヒ</t>
    </rPh>
    <phoneticPr fontId="5"/>
  </si>
  <si>
    <t>東日本大震災による女性の悩み・暴力に関する相談事業の相談員等に対する謝金</t>
    <rPh sb="0" eb="1">
      <t>ヒガシ</t>
    </rPh>
    <rPh sb="1" eb="3">
      <t>ニホン</t>
    </rPh>
    <rPh sb="3" eb="6">
      <t>ダイシンサイ</t>
    </rPh>
    <rPh sb="9" eb="11">
      <t>ジョセイ</t>
    </rPh>
    <rPh sb="12" eb="13">
      <t>ナヤ</t>
    </rPh>
    <rPh sb="15" eb="17">
      <t>ボウリョク</t>
    </rPh>
    <rPh sb="18" eb="19">
      <t>カン</t>
    </rPh>
    <rPh sb="21" eb="23">
      <t>ソウダン</t>
    </rPh>
    <rPh sb="23" eb="25">
      <t>ジギョウ</t>
    </rPh>
    <rPh sb="26" eb="29">
      <t>ソウダンイン</t>
    </rPh>
    <rPh sb="29" eb="30">
      <t>トウ</t>
    </rPh>
    <rPh sb="31" eb="32">
      <t>タイ</t>
    </rPh>
    <rPh sb="34" eb="36">
      <t>シャキン</t>
    </rPh>
    <phoneticPr fontId="5"/>
  </si>
  <si>
    <t>通信運搬費</t>
    <rPh sb="0" eb="2">
      <t>ツウシン</t>
    </rPh>
    <rPh sb="2" eb="4">
      <t>ウンパン</t>
    </rPh>
    <rPh sb="4" eb="5">
      <t>ヒ</t>
    </rPh>
    <phoneticPr fontId="5"/>
  </si>
  <si>
    <t>‐</t>
  </si>
  <si>
    <t>2,300/1</t>
    <phoneticPr fontId="5"/>
  </si>
  <si>
    <t>地方自治体等の行政側も被災者であるため、十分な対応が困難な状況であり、国として実施しなければならない事業である。</t>
    <rPh sb="0" eb="2">
      <t>チホウ</t>
    </rPh>
    <rPh sb="2" eb="5">
      <t>ジチタイ</t>
    </rPh>
    <rPh sb="5" eb="6">
      <t>トウ</t>
    </rPh>
    <rPh sb="7" eb="9">
      <t>ギョウセイ</t>
    </rPh>
    <rPh sb="9" eb="10">
      <t>ガワ</t>
    </rPh>
    <rPh sb="11" eb="14">
      <t>ヒサイシャ</t>
    </rPh>
    <rPh sb="20" eb="22">
      <t>ジュウブン</t>
    </rPh>
    <rPh sb="23" eb="25">
      <t>タイオウ</t>
    </rPh>
    <rPh sb="26" eb="28">
      <t>コンナン</t>
    </rPh>
    <rPh sb="29" eb="31">
      <t>ジョウキョウ</t>
    </rPh>
    <rPh sb="35" eb="36">
      <t>クニ</t>
    </rPh>
    <rPh sb="39" eb="41">
      <t>ジッシ</t>
    </rPh>
    <rPh sb="50" eb="52">
      <t>ジギョウ</t>
    </rPh>
    <phoneticPr fontId="5"/>
  </si>
  <si>
    <t>一般競争入札を行い競争性を担保している。</t>
    <rPh sb="0" eb="2">
      <t>イッパン</t>
    </rPh>
    <rPh sb="2" eb="4">
      <t>キョウソウ</t>
    </rPh>
    <rPh sb="4" eb="6">
      <t>ニュウサツ</t>
    </rPh>
    <rPh sb="7" eb="8">
      <t>オコナ</t>
    </rPh>
    <rPh sb="9" eb="12">
      <t>キョウソウセイ</t>
    </rPh>
    <rPh sb="13" eb="15">
      <t>タンポ</t>
    </rPh>
    <phoneticPr fontId="5"/>
  </si>
  <si>
    <t>専門性をもつ相談員の謝金を他の関連・類似機関等との比較の上、妥当な水準で設定した。</t>
    <rPh sb="0" eb="3">
      <t>センモンセイ</t>
    </rPh>
    <rPh sb="6" eb="9">
      <t>ソウダンイン</t>
    </rPh>
    <rPh sb="10" eb="12">
      <t>シャキン</t>
    </rPh>
    <rPh sb="13" eb="14">
      <t>タ</t>
    </rPh>
    <rPh sb="15" eb="17">
      <t>カンレン</t>
    </rPh>
    <rPh sb="18" eb="20">
      <t>ルイジ</t>
    </rPh>
    <rPh sb="20" eb="22">
      <t>キカン</t>
    </rPh>
    <rPh sb="22" eb="23">
      <t>トウ</t>
    </rPh>
    <rPh sb="25" eb="27">
      <t>ヒカク</t>
    </rPh>
    <rPh sb="28" eb="29">
      <t>ウエ</t>
    </rPh>
    <rPh sb="30" eb="32">
      <t>ダトウ</t>
    </rPh>
    <rPh sb="33" eb="35">
      <t>スイジュン</t>
    </rPh>
    <rPh sb="36" eb="38">
      <t>セッテイ</t>
    </rPh>
    <phoneticPr fontId="5"/>
  </si>
  <si>
    <t>不用となっていた経費を洗い出し、予算要求に反映するなど、必要なものに精査している。</t>
    <rPh sb="0" eb="2">
      <t>フヨウ</t>
    </rPh>
    <rPh sb="8" eb="10">
      <t>ケイヒ</t>
    </rPh>
    <rPh sb="11" eb="12">
      <t>アラ</t>
    </rPh>
    <rPh sb="13" eb="14">
      <t>ダ</t>
    </rPh>
    <rPh sb="16" eb="18">
      <t>ヨサン</t>
    </rPh>
    <rPh sb="18" eb="20">
      <t>ヨウキュウ</t>
    </rPh>
    <rPh sb="21" eb="23">
      <t>ハンエイ</t>
    </rPh>
    <rPh sb="28" eb="30">
      <t>ヒツヨウ</t>
    </rPh>
    <rPh sb="34" eb="36">
      <t>セイサ</t>
    </rPh>
    <phoneticPr fontId="5"/>
  </si>
  <si>
    <t>全国からの派遣相談員の派遣期間等を工夫し、旅費の削減に努めている。</t>
    <rPh sb="0" eb="2">
      <t>ゼンコク</t>
    </rPh>
    <rPh sb="5" eb="7">
      <t>ハケン</t>
    </rPh>
    <rPh sb="7" eb="10">
      <t>ソウダンイン</t>
    </rPh>
    <rPh sb="11" eb="13">
      <t>ハケン</t>
    </rPh>
    <rPh sb="13" eb="15">
      <t>キカン</t>
    </rPh>
    <rPh sb="15" eb="16">
      <t>トウ</t>
    </rPh>
    <rPh sb="17" eb="19">
      <t>クフウ</t>
    </rPh>
    <rPh sb="21" eb="23">
      <t>リョヒ</t>
    </rPh>
    <rPh sb="24" eb="26">
      <t>サクゲン</t>
    </rPh>
    <rPh sb="27" eb="28">
      <t>ツト</t>
    </rPh>
    <phoneticPr fontId="5"/>
  </si>
  <si>
    <t>被災者の心のケアは被災者支援総合対策でも重要な位置づけであり、それらを的確に反映した事業の目的である。</t>
    <rPh sb="0" eb="3">
      <t>ヒサイシャ</t>
    </rPh>
    <rPh sb="4" eb="5">
      <t>ココロ</t>
    </rPh>
    <rPh sb="9" eb="12">
      <t>ヒサイシャ</t>
    </rPh>
    <rPh sb="12" eb="14">
      <t>シエン</t>
    </rPh>
    <rPh sb="14" eb="16">
      <t>ソウゴウ</t>
    </rPh>
    <rPh sb="16" eb="18">
      <t>タイサク</t>
    </rPh>
    <rPh sb="20" eb="22">
      <t>ジュウヨウ</t>
    </rPh>
    <rPh sb="23" eb="25">
      <t>イチ</t>
    </rPh>
    <rPh sb="35" eb="37">
      <t>テキカク</t>
    </rPh>
    <rPh sb="38" eb="40">
      <t>ハンエイ</t>
    </rPh>
    <rPh sb="42" eb="44">
      <t>ジギョウ</t>
    </rPh>
    <rPh sb="45" eb="47">
      <t>モクテキ</t>
    </rPh>
    <phoneticPr fontId="5"/>
  </si>
  <si>
    <t>被災者の心のケアのために、被災地において女性が安心して利用できる相談サービスを提供することは必要かつ適切な事業である。</t>
    <rPh sb="0" eb="3">
      <t>ヒサイシャ</t>
    </rPh>
    <rPh sb="4" eb="5">
      <t>ココロ</t>
    </rPh>
    <rPh sb="13" eb="16">
      <t>ヒサイチ</t>
    </rPh>
    <rPh sb="20" eb="22">
      <t>ジョセイ</t>
    </rPh>
    <rPh sb="23" eb="25">
      <t>アンシン</t>
    </rPh>
    <rPh sb="27" eb="29">
      <t>リヨウ</t>
    </rPh>
    <rPh sb="32" eb="34">
      <t>ソウダン</t>
    </rPh>
    <rPh sb="39" eb="41">
      <t>テイキョウ</t>
    </rPh>
    <rPh sb="46" eb="48">
      <t>ヒツヨウ</t>
    </rPh>
    <rPh sb="50" eb="52">
      <t>テキセツ</t>
    </rPh>
    <rPh sb="53" eb="55">
      <t>ジギョウ</t>
    </rPh>
    <phoneticPr fontId="5"/>
  </si>
  <si>
    <t>件</t>
    <rPh sb="0" eb="1">
      <t>ケン</t>
    </rPh>
    <phoneticPr fontId="5"/>
  </si>
  <si>
    <t>か所</t>
    <rPh sb="1" eb="2">
      <t>ショ</t>
    </rPh>
    <phoneticPr fontId="5"/>
  </si>
  <si>
    <t>概ね見込み通りである。</t>
    <rPh sb="0" eb="1">
      <t>オオム</t>
    </rPh>
    <rPh sb="2" eb="4">
      <t>ミコ</t>
    </rPh>
    <rPh sb="5" eb="6">
      <t>ドオ</t>
    </rPh>
    <phoneticPr fontId="5"/>
  </si>
  <si>
    <t>事業実施に当たり、法テラスとの協定によって、相談場所を提供してもらったり、弁護士と連携した相談対応を行うなど、被災地の実情に沿った支援を行い、効果的また低コストで実施できている。</t>
    <rPh sb="0" eb="2">
      <t>ジギョウ</t>
    </rPh>
    <rPh sb="2" eb="4">
      <t>ジッシ</t>
    </rPh>
    <rPh sb="5" eb="6">
      <t>ア</t>
    </rPh>
    <rPh sb="9" eb="10">
      <t>ホウ</t>
    </rPh>
    <rPh sb="15" eb="17">
      <t>キョウテイ</t>
    </rPh>
    <rPh sb="22" eb="24">
      <t>ソウダン</t>
    </rPh>
    <rPh sb="24" eb="26">
      <t>バショ</t>
    </rPh>
    <rPh sb="27" eb="29">
      <t>テイキョウ</t>
    </rPh>
    <rPh sb="37" eb="40">
      <t>ベンゴシ</t>
    </rPh>
    <rPh sb="41" eb="43">
      <t>レンケイ</t>
    </rPh>
    <rPh sb="45" eb="47">
      <t>ソウダン</t>
    </rPh>
    <rPh sb="47" eb="49">
      <t>タイオウ</t>
    </rPh>
    <rPh sb="50" eb="51">
      <t>オコナ</t>
    </rPh>
    <rPh sb="55" eb="58">
      <t>ヒサイチ</t>
    </rPh>
    <rPh sb="59" eb="61">
      <t>ジツジョウ</t>
    </rPh>
    <rPh sb="62" eb="63">
      <t>ソ</t>
    </rPh>
    <rPh sb="65" eb="67">
      <t>シエン</t>
    </rPh>
    <rPh sb="68" eb="69">
      <t>オコナ</t>
    </rPh>
    <rPh sb="71" eb="74">
      <t>コウカテキ</t>
    </rPh>
    <rPh sb="76" eb="77">
      <t>テイ</t>
    </rPh>
    <rPh sb="81" eb="83">
      <t>ジッシ</t>
    </rPh>
    <phoneticPr fontId="5"/>
  </si>
  <si>
    <t>相談を受ける上で必要となる機関や相談窓口等の情報を記載した社会資源台帳を作成し、相談者が必要としている情報を適切に提供できるようにしている。</t>
    <rPh sb="0" eb="2">
      <t>ソウダン</t>
    </rPh>
    <rPh sb="3" eb="4">
      <t>ウ</t>
    </rPh>
    <rPh sb="6" eb="7">
      <t>ウエ</t>
    </rPh>
    <rPh sb="8" eb="10">
      <t>ヒツヨウ</t>
    </rPh>
    <rPh sb="13" eb="15">
      <t>キカン</t>
    </rPh>
    <rPh sb="16" eb="18">
      <t>ソウダン</t>
    </rPh>
    <rPh sb="18" eb="20">
      <t>マドグチ</t>
    </rPh>
    <rPh sb="20" eb="21">
      <t>トウ</t>
    </rPh>
    <rPh sb="22" eb="24">
      <t>ジョウホウ</t>
    </rPh>
    <rPh sb="25" eb="27">
      <t>キサイ</t>
    </rPh>
    <rPh sb="29" eb="31">
      <t>シャカイ</t>
    </rPh>
    <rPh sb="31" eb="33">
      <t>シゲン</t>
    </rPh>
    <rPh sb="33" eb="35">
      <t>ダイチョウ</t>
    </rPh>
    <rPh sb="36" eb="38">
      <t>サクセイ</t>
    </rPh>
    <rPh sb="40" eb="43">
      <t>ソウダンシャ</t>
    </rPh>
    <rPh sb="44" eb="46">
      <t>ヒツヨウ</t>
    </rPh>
    <rPh sb="51" eb="53">
      <t>ジョウホウ</t>
    </rPh>
    <rPh sb="54" eb="56">
      <t>テキセツ</t>
    </rPh>
    <rPh sb="57" eb="59">
      <t>テイキョウ</t>
    </rPh>
    <phoneticPr fontId="5"/>
  </si>
  <si>
    <t>相談場所の設置数</t>
    <rPh sb="0" eb="2">
      <t>ソウダン</t>
    </rPh>
    <rPh sb="2" eb="4">
      <t>バショ</t>
    </rPh>
    <rPh sb="5" eb="8">
      <t>セッチスウ</t>
    </rPh>
    <phoneticPr fontId="5"/>
  </si>
  <si>
    <t>-</t>
    <phoneticPr fontId="5"/>
  </si>
  <si>
    <t>-</t>
    <phoneticPr fontId="5"/>
  </si>
  <si>
    <t>復興庁</t>
  </si>
  <si>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</si>
  <si>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</si>
  <si>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r>
      <rPr>
        <sz val="11"/>
        <rFont val="ＭＳ Ｐゴシック"/>
        <family val="3"/>
        <charset val="128"/>
      </rPr>
      <t>0</t>
    </r>
    <r>
      <rPr>
        <sz val="11"/>
        <rFont val="ＭＳ Ｐゴシック"/>
        <family val="3"/>
        <charset val="128"/>
      </rPr>
      <t>13</t>
    </r>
    <phoneticPr fontId="5"/>
  </si>
  <si>
    <t>011</t>
    <phoneticPr fontId="5"/>
  </si>
  <si>
    <t>相談機能回復研修への募集定員に対する参加者の割合を80％にする。</t>
    <rPh sb="0" eb="2">
      <t>ソウダン</t>
    </rPh>
    <rPh sb="2" eb="4">
      <t>キノウ</t>
    </rPh>
    <rPh sb="4" eb="6">
      <t>カイフク</t>
    </rPh>
    <rPh sb="6" eb="8">
      <t>ケンシュウ</t>
    </rPh>
    <rPh sb="10" eb="12">
      <t>ボシュウ</t>
    </rPh>
    <rPh sb="12" eb="14">
      <t>テイイン</t>
    </rPh>
    <rPh sb="15" eb="16">
      <t>タイ</t>
    </rPh>
    <rPh sb="18" eb="21">
      <t>サンカシャ</t>
    </rPh>
    <rPh sb="22" eb="24">
      <t>ワリアイ</t>
    </rPh>
    <phoneticPr fontId="5"/>
  </si>
  <si>
    <t>地元相談員で対応困難な相談案件には、スーパービジョンを実施し、相談対応の充実を図ったことから見合ったものとなっている。</t>
    <rPh sb="0" eb="2">
      <t>ジモト</t>
    </rPh>
    <rPh sb="2" eb="5">
      <t>ソウダンイン</t>
    </rPh>
    <rPh sb="6" eb="8">
      <t>タイオウ</t>
    </rPh>
    <rPh sb="8" eb="10">
      <t>コンナン</t>
    </rPh>
    <rPh sb="11" eb="13">
      <t>ソウダン</t>
    </rPh>
    <rPh sb="13" eb="15">
      <t>アンケン</t>
    </rPh>
    <rPh sb="27" eb="29">
      <t>ジッシ</t>
    </rPh>
    <rPh sb="31" eb="33">
      <t>ソウダン</t>
    </rPh>
    <rPh sb="33" eb="35">
      <t>タイオウ</t>
    </rPh>
    <rPh sb="36" eb="38">
      <t>ジュウジツ</t>
    </rPh>
    <rPh sb="39" eb="40">
      <t>ハカ</t>
    </rPh>
    <rPh sb="46" eb="48">
      <t>ミア</t>
    </rPh>
    <phoneticPr fontId="5"/>
  </si>
  <si>
    <t>C.個人Ａ</t>
    <rPh sb="2" eb="4">
      <t>コジン</t>
    </rPh>
    <phoneticPr fontId="5"/>
  </si>
  <si>
    <t>　被災者の心のケアは、発災から４年が経過した現在でも引き続き重要なものあり、依然として女性が悩みを抱える状況が見られ、相談内容も複雑化しつつある中、地方公共団体及び民間団体等とよく相談し、費用の分担や効率化に努めている。また、専門性の高い派遣相談員と、地元相談員が連携して、相談者のニーズに応じたケアを行い、相談対応の質の向上にも努めている。発災からの４年間で、地元相談員も徐々に育ってきたが、本来、相談を担うべき地元行政機関の相談機能が低下したままの状況にあり、相談機能の回復が今後の課題である。
　</t>
    <rPh sb="1" eb="4">
      <t>ヒサイシャ</t>
    </rPh>
    <rPh sb="5" eb="6">
      <t>ココロ</t>
    </rPh>
    <rPh sb="11" eb="13">
      <t>ハッサイ</t>
    </rPh>
    <rPh sb="16" eb="17">
      <t>ネン</t>
    </rPh>
    <rPh sb="18" eb="20">
      <t>ケイカ</t>
    </rPh>
    <rPh sb="22" eb="24">
      <t>ゲンザイ</t>
    </rPh>
    <rPh sb="26" eb="27">
      <t>ヒ</t>
    </rPh>
    <rPh sb="28" eb="29">
      <t>ツヅ</t>
    </rPh>
    <rPh sb="30" eb="32">
      <t>ジュウヨウ</t>
    </rPh>
    <rPh sb="38" eb="40">
      <t>イゼン</t>
    </rPh>
    <rPh sb="43" eb="45">
      <t>ジョセイ</t>
    </rPh>
    <rPh sb="46" eb="47">
      <t>ナヤ</t>
    </rPh>
    <rPh sb="49" eb="50">
      <t>カカ</t>
    </rPh>
    <rPh sb="52" eb="54">
      <t>ジョウキョウ</t>
    </rPh>
    <rPh sb="55" eb="56">
      <t>ミ</t>
    </rPh>
    <rPh sb="59" eb="61">
      <t>ソウダン</t>
    </rPh>
    <rPh sb="61" eb="63">
      <t>ナイヨウ</t>
    </rPh>
    <rPh sb="64" eb="67">
      <t>フクザツカ</t>
    </rPh>
    <rPh sb="72" eb="73">
      <t>ナカ</t>
    </rPh>
    <rPh sb="74" eb="76">
      <t>チホウ</t>
    </rPh>
    <rPh sb="76" eb="78">
      <t>コウキョウ</t>
    </rPh>
    <rPh sb="78" eb="80">
      <t>ダンタイ</t>
    </rPh>
    <rPh sb="80" eb="81">
      <t>オヨ</t>
    </rPh>
    <rPh sb="82" eb="84">
      <t>ミンカン</t>
    </rPh>
    <rPh sb="84" eb="86">
      <t>ダンタイ</t>
    </rPh>
    <rPh sb="86" eb="87">
      <t>トウ</t>
    </rPh>
    <rPh sb="90" eb="92">
      <t>ソウダン</t>
    </rPh>
    <rPh sb="94" eb="96">
      <t>ヒヨウ</t>
    </rPh>
    <rPh sb="97" eb="99">
      <t>ブンタン</t>
    </rPh>
    <rPh sb="100" eb="103">
      <t>コウリツカ</t>
    </rPh>
    <rPh sb="104" eb="105">
      <t>ツト</t>
    </rPh>
    <rPh sb="113" eb="116">
      <t>センモンセイ</t>
    </rPh>
    <rPh sb="117" eb="118">
      <t>タカ</t>
    </rPh>
    <rPh sb="119" eb="121">
      <t>ハケン</t>
    </rPh>
    <rPh sb="121" eb="124">
      <t>ソウダンイン</t>
    </rPh>
    <rPh sb="126" eb="128">
      <t>ジモト</t>
    </rPh>
    <rPh sb="128" eb="131">
      <t>ソウダンイン</t>
    </rPh>
    <rPh sb="132" eb="134">
      <t>レンケイ</t>
    </rPh>
    <rPh sb="137" eb="140">
      <t>ソウダンシャ</t>
    </rPh>
    <rPh sb="145" eb="146">
      <t>オウ</t>
    </rPh>
    <rPh sb="151" eb="152">
      <t>オコナ</t>
    </rPh>
    <rPh sb="154" eb="156">
      <t>ソウダン</t>
    </rPh>
    <rPh sb="156" eb="158">
      <t>タイオウ</t>
    </rPh>
    <rPh sb="159" eb="160">
      <t>シツ</t>
    </rPh>
    <rPh sb="161" eb="163">
      <t>コウジョウ</t>
    </rPh>
    <rPh sb="165" eb="166">
      <t>ツト</t>
    </rPh>
    <rPh sb="171" eb="173">
      <t>ハッサイ</t>
    </rPh>
    <rPh sb="177" eb="178">
      <t>ネン</t>
    </rPh>
    <rPh sb="178" eb="179">
      <t>カン</t>
    </rPh>
    <rPh sb="181" eb="183">
      <t>ジモト</t>
    </rPh>
    <rPh sb="183" eb="186">
      <t>ソウダンイン</t>
    </rPh>
    <rPh sb="187" eb="189">
      <t>ジョジョ</t>
    </rPh>
    <rPh sb="190" eb="191">
      <t>ソダ</t>
    </rPh>
    <rPh sb="197" eb="199">
      <t>ホンライ</t>
    </rPh>
    <rPh sb="200" eb="202">
      <t>ソウダン</t>
    </rPh>
    <rPh sb="203" eb="204">
      <t>ニナ</t>
    </rPh>
    <rPh sb="207" eb="209">
      <t>ジモト</t>
    </rPh>
    <rPh sb="209" eb="211">
      <t>ギョウセイ</t>
    </rPh>
    <rPh sb="211" eb="213">
      <t>キカン</t>
    </rPh>
    <rPh sb="214" eb="216">
      <t>ソウダン</t>
    </rPh>
    <rPh sb="216" eb="218">
      <t>キノウ</t>
    </rPh>
    <rPh sb="219" eb="221">
      <t>テイカ</t>
    </rPh>
    <rPh sb="226" eb="228">
      <t>ジョウキョウ</t>
    </rPh>
    <rPh sb="232" eb="234">
      <t>ソウダン</t>
    </rPh>
    <rPh sb="234" eb="236">
      <t>キノウ</t>
    </rPh>
    <rPh sb="237" eb="239">
      <t>カイフク</t>
    </rPh>
    <rPh sb="240" eb="242">
      <t>コンゴ</t>
    </rPh>
    <rPh sb="243" eb="245">
      <t>カダイ</t>
    </rPh>
    <phoneticPr fontId="5"/>
  </si>
  <si>
    <t>地元行政機関らの既存の相談窓口等で相談対応が可能となるよう、地元相談機能の回復等を目的とする人材育成を行っていく。</t>
    <rPh sb="0" eb="2">
      <t>ジモト</t>
    </rPh>
    <rPh sb="2" eb="4">
      <t>ギョウセイ</t>
    </rPh>
    <rPh sb="4" eb="6">
      <t>キカン</t>
    </rPh>
    <rPh sb="8" eb="10">
      <t>キソン</t>
    </rPh>
    <rPh sb="11" eb="13">
      <t>ソウダン</t>
    </rPh>
    <rPh sb="13" eb="15">
      <t>マドグチ</t>
    </rPh>
    <rPh sb="15" eb="16">
      <t>トウ</t>
    </rPh>
    <rPh sb="17" eb="19">
      <t>ソウダン</t>
    </rPh>
    <rPh sb="19" eb="21">
      <t>タイオウ</t>
    </rPh>
    <rPh sb="22" eb="24">
      <t>カノウ</t>
    </rPh>
    <rPh sb="30" eb="32">
      <t>ジモト</t>
    </rPh>
    <rPh sb="32" eb="34">
      <t>ソウダン</t>
    </rPh>
    <rPh sb="34" eb="36">
      <t>キノウ</t>
    </rPh>
    <rPh sb="37" eb="39">
      <t>カイフク</t>
    </rPh>
    <rPh sb="39" eb="40">
      <t>トウ</t>
    </rPh>
    <rPh sb="41" eb="43">
      <t>モクテキ</t>
    </rPh>
    <rPh sb="46" eb="48">
      <t>ジンザイ</t>
    </rPh>
    <rPh sb="48" eb="50">
      <t>イクセイ</t>
    </rPh>
    <rPh sb="51" eb="5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</si>
</sst>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140</xdr:row>
      <xdr:rowOff>0</xdr:rowOff>
    </xdr:from>
    <xdr:to>
      <xdr:col>31</xdr:col>
      <xdr:colOff>114300</xdr:colOff>
      <xdr:row>142</xdr:row>
      <xdr:rowOff>12700</xdr:rowOff>
    </xdr:to>
    <xdr:sp macro="" textlink="">
      <xdr:nvSpPr>
        <xdr:cNvPr id="6" name="正方形/長方形 5"/>
        <xdr:cNvSpPr/>
      </xdr:nvSpPr>
      <xdr:spPr>
        <a:xfrm>
          <a:off x="4876800" y="50939700"/>
          <a:ext cx="1536700" cy="7239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復興庁</a:t>
          </a:r>
          <a:endParaRPr kumimoji="1" lang="en-US" altLang="ja-JP" sz="1400"/>
        </a:p>
        <a:p>
          <a:pPr algn="ctr"/>
          <a:r>
            <a:rPr kumimoji="1" lang="en-US" altLang="ja-JP" sz="1400"/>
            <a:t>70</a:t>
          </a:r>
          <a:r>
            <a:rPr kumimoji="1" lang="ja-JP" altLang="en-US" sz="1400"/>
            <a:t>百万円</a:t>
          </a:r>
          <a:endParaRPr kumimoji="1" lang="en-US" altLang="ja-JP" sz="1400"/>
        </a:p>
        <a:p>
          <a:pPr algn="ctr"/>
          <a:endParaRPr kumimoji="1" lang="en-US" altLang="ja-JP" sz="1400"/>
        </a:p>
      </xdr:txBody>
    </xdr:sp>
    <xdr:clientData/>
  </xdr:twoCellAnchor>
  <xdr:twoCellAnchor>
    <xdr:from>
      <xdr:col>7</xdr:col>
      <xdr:colOff>0</xdr:colOff>
      <xdr:row>158</xdr:row>
      <xdr:rowOff>111125</xdr:rowOff>
    </xdr:from>
    <xdr:to>
      <xdr:col>17</xdr:col>
      <xdr:colOff>66675</xdr:colOff>
      <xdr:row>161</xdr:row>
      <xdr:rowOff>250825</xdr:rowOff>
    </xdr:to>
    <xdr:sp macro="" textlink="">
      <xdr:nvSpPr>
        <xdr:cNvPr id="7" name="大かっこ 6"/>
        <xdr:cNvSpPr/>
      </xdr:nvSpPr>
      <xdr:spPr>
        <a:xfrm>
          <a:off x="1444625" y="44100750"/>
          <a:ext cx="2130425" cy="118745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東日本大震災による女性の悩み・暴力相談事業実施の委託契約</a:t>
          </a:r>
        </a:p>
      </xdr:txBody>
    </xdr:sp>
    <xdr:clientData/>
  </xdr:twoCellAnchor>
  <xdr:twoCellAnchor>
    <xdr:from>
      <xdr:col>13</xdr:col>
      <xdr:colOff>88900</xdr:colOff>
      <xdr:row>153</xdr:row>
      <xdr:rowOff>0</xdr:rowOff>
    </xdr:from>
    <xdr:to>
      <xdr:col>43</xdr:col>
      <xdr:colOff>187722</xdr:colOff>
      <xdr:row>153</xdr:row>
      <xdr:rowOff>0</xdr:rowOff>
    </xdr:to>
    <xdr:cxnSp macro="">
      <xdr:nvCxnSpPr>
        <xdr:cNvPr id="8" name="直線コネクタ 7"/>
        <xdr:cNvCxnSpPr/>
      </xdr:nvCxnSpPr>
      <xdr:spPr>
        <a:xfrm>
          <a:off x="2730500" y="55562500"/>
          <a:ext cx="6194822"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92277</xdr:colOff>
      <xdr:row>153</xdr:row>
      <xdr:rowOff>4631</xdr:rowOff>
    </xdr:from>
    <xdr:to>
      <xdr:col>13</xdr:col>
      <xdr:colOff>92277</xdr:colOff>
      <xdr:row>153</xdr:row>
      <xdr:rowOff>270754</xdr:rowOff>
    </xdr:to>
    <xdr:cxnSp macro="">
      <xdr:nvCxnSpPr>
        <xdr:cNvPr id="9" name="直線矢印コネクタ 8"/>
        <xdr:cNvCxnSpPr/>
      </xdr:nvCxnSpPr>
      <xdr:spPr>
        <a:xfrm>
          <a:off x="2733877" y="55567131"/>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38493</xdr:colOff>
      <xdr:row>153</xdr:row>
      <xdr:rowOff>5326</xdr:rowOff>
    </xdr:from>
    <xdr:to>
      <xdr:col>24</xdr:col>
      <xdr:colOff>38493</xdr:colOff>
      <xdr:row>153</xdr:row>
      <xdr:rowOff>271449</xdr:rowOff>
    </xdr:to>
    <xdr:cxnSp macro="">
      <xdr:nvCxnSpPr>
        <xdr:cNvPr id="10" name="直線矢印コネクタ 9"/>
        <xdr:cNvCxnSpPr/>
      </xdr:nvCxnSpPr>
      <xdr:spPr>
        <a:xfrm>
          <a:off x="4915293" y="55567826"/>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137922</xdr:colOff>
      <xdr:row>153</xdr:row>
      <xdr:rowOff>313</xdr:rowOff>
    </xdr:from>
    <xdr:to>
      <xdr:col>32</xdr:col>
      <xdr:colOff>137922</xdr:colOff>
      <xdr:row>153</xdr:row>
      <xdr:rowOff>266436</xdr:rowOff>
    </xdr:to>
    <xdr:cxnSp macro="">
      <xdr:nvCxnSpPr>
        <xdr:cNvPr id="11" name="直線矢印コネクタ 10"/>
        <xdr:cNvCxnSpPr/>
      </xdr:nvCxnSpPr>
      <xdr:spPr>
        <a:xfrm>
          <a:off x="6640322" y="55562813"/>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182709</xdr:colOff>
      <xdr:row>153</xdr:row>
      <xdr:rowOff>313</xdr:rowOff>
    </xdr:from>
    <xdr:to>
      <xdr:col>43</xdr:col>
      <xdr:colOff>182709</xdr:colOff>
      <xdr:row>153</xdr:row>
      <xdr:rowOff>266436</xdr:rowOff>
    </xdr:to>
    <xdr:cxnSp macro="">
      <xdr:nvCxnSpPr>
        <xdr:cNvPr id="12" name="直線矢印コネクタ 11"/>
        <xdr:cNvCxnSpPr/>
      </xdr:nvCxnSpPr>
      <xdr:spPr>
        <a:xfrm>
          <a:off x="8920309" y="55562813"/>
          <a:ext cx="0" cy="266123"/>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194844</xdr:colOff>
      <xdr:row>154</xdr:row>
      <xdr:rowOff>50800</xdr:rowOff>
    </xdr:from>
    <xdr:to>
      <xdr:col>16</xdr:col>
      <xdr:colOff>12699</xdr:colOff>
      <xdr:row>154</xdr:row>
      <xdr:rowOff>292100</xdr:rowOff>
    </xdr:to>
    <xdr:sp macro="" textlink="">
      <xdr:nvSpPr>
        <xdr:cNvPr id="13" name="正方形/長方形 12"/>
        <xdr:cNvSpPr/>
      </xdr:nvSpPr>
      <xdr:spPr>
        <a:xfrm>
          <a:off x="1617244" y="43853100"/>
          <a:ext cx="1646655" cy="2413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18</xdr:col>
      <xdr:colOff>73024</xdr:colOff>
      <xdr:row>154</xdr:row>
      <xdr:rowOff>63500</xdr:rowOff>
    </xdr:from>
    <xdr:to>
      <xdr:col>25</xdr:col>
      <xdr:colOff>6349</xdr:colOff>
      <xdr:row>154</xdr:row>
      <xdr:rowOff>254354</xdr:rowOff>
    </xdr:to>
    <xdr:sp macro="" textlink="">
      <xdr:nvSpPr>
        <xdr:cNvPr id="14" name="正方形/長方形 13"/>
        <xdr:cNvSpPr/>
      </xdr:nvSpPr>
      <xdr:spPr>
        <a:xfrm>
          <a:off x="3787774" y="42656125"/>
          <a:ext cx="1377950" cy="19085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40</xdr:col>
      <xdr:colOff>84057</xdr:colOff>
      <xdr:row>154</xdr:row>
      <xdr:rowOff>13869</xdr:rowOff>
    </xdr:from>
    <xdr:to>
      <xdr:col>46</xdr:col>
      <xdr:colOff>132852</xdr:colOff>
      <xdr:row>154</xdr:row>
      <xdr:rowOff>256673</xdr:rowOff>
    </xdr:to>
    <xdr:sp macro="" textlink="">
      <xdr:nvSpPr>
        <xdr:cNvPr id="15" name="正方形/長方形 14"/>
        <xdr:cNvSpPr/>
      </xdr:nvSpPr>
      <xdr:spPr>
        <a:xfrm>
          <a:off x="8212057" y="55931969"/>
          <a:ext cx="1267995" cy="2428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旅費の支給</a:t>
          </a:r>
          <a:r>
            <a:rPr kumimoji="1" lang="en-US" altLang="ja-JP" sz="1200"/>
            <a:t>】</a:t>
          </a:r>
          <a:endParaRPr kumimoji="1" lang="ja-JP" altLang="en-US" sz="1200"/>
        </a:p>
      </xdr:txBody>
    </xdr:sp>
    <xdr:clientData/>
  </xdr:twoCellAnchor>
  <xdr:twoCellAnchor>
    <xdr:from>
      <xdr:col>30</xdr:col>
      <xdr:colOff>88900</xdr:colOff>
      <xdr:row>154</xdr:row>
      <xdr:rowOff>76200</xdr:rowOff>
    </xdr:from>
    <xdr:to>
      <xdr:col>37</xdr:col>
      <xdr:colOff>114300</xdr:colOff>
      <xdr:row>154</xdr:row>
      <xdr:rowOff>254000</xdr:rowOff>
    </xdr:to>
    <xdr:sp macro="" textlink="">
      <xdr:nvSpPr>
        <xdr:cNvPr id="16" name="正方形/長方形 15"/>
        <xdr:cNvSpPr/>
      </xdr:nvSpPr>
      <xdr:spPr>
        <a:xfrm>
          <a:off x="6184900" y="43878500"/>
          <a:ext cx="1447800" cy="1778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諸謝金の支給</a:t>
          </a:r>
          <a:r>
            <a:rPr kumimoji="1" lang="en-US" altLang="ja-JP" sz="1200"/>
            <a:t>】</a:t>
          </a:r>
          <a:endParaRPr kumimoji="1" lang="ja-JP" altLang="en-US" sz="1200"/>
        </a:p>
      </xdr:txBody>
    </xdr:sp>
    <xdr:clientData/>
  </xdr:twoCellAnchor>
  <xdr:twoCellAnchor>
    <xdr:from>
      <xdr:col>22</xdr:col>
      <xdr:colOff>139700</xdr:colOff>
      <xdr:row>142</xdr:row>
      <xdr:rowOff>241300</xdr:rowOff>
    </xdr:from>
    <xdr:to>
      <xdr:col>33</xdr:col>
      <xdr:colOff>12700</xdr:colOff>
      <xdr:row>144</xdr:row>
      <xdr:rowOff>215900</xdr:rowOff>
    </xdr:to>
    <xdr:sp macro="" textlink="">
      <xdr:nvSpPr>
        <xdr:cNvPr id="18" name="大かっこ 17"/>
        <xdr:cNvSpPr/>
      </xdr:nvSpPr>
      <xdr:spPr>
        <a:xfrm>
          <a:off x="4610100" y="51892200"/>
          <a:ext cx="2108200" cy="6858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内閣府へ移替え</a:t>
          </a:r>
        </a:p>
      </xdr:txBody>
    </xdr:sp>
    <xdr:clientData/>
  </xdr:twoCellAnchor>
  <xdr:twoCellAnchor>
    <xdr:from>
      <xdr:col>27</xdr:col>
      <xdr:colOff>190500</xdr:colOff>
      <xdr:row>145</xdr:row>
      <xdr:rowOff>0</xdr:rowOff>
    </xdr:from>
    <xdr:to>
      <xdr:col>27</xdr:col>
      <xdr:colOff>190500</xdr:colOff>
      <xdr:row>147</xdr:row>
      <xdr:rowOff>152400</xdr:rowOff>
    </xdr:to>
    <xdr:cxnSp macro="">
      <xdr:nvCxnSpPr>
        <xdr:cNvPr id="20" name="直線矢印コネクタ 19"/>
        <xdr:cNvCxnSpPr/>
      </xdr:nvCxnSpPr>
      <xdr:spPr>
        <a:xfrm>
          <a:off x="5676900" y="52717700"/>
          <a:ext cx="0" cy="863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147</xdr:row>
      <xdr:rowOff>254000</xdr:rowOff>
    </xdr:from>
    <xdr:to>
      <xdr:col>35</xdr:col>
      <xdr:colOff>165100</xdr:colOff>
      <xdr:row>149</xdr:row>
      <xdr:rowOff>266700</xdr:rowOff>
    </xdr:to>
    <xdr:sp macro="" textlink="">
      <xdr:nvSpPr>
        <xdr:cNvPr id="24" name="正方形/長方形 23"/>
        <xdr:cNvSpPr/>
      </xdr:nvSpPr>
      <xdr:spPr>
        <a:xfrm>
          <a:off x="4038600" y="41567100"/>
          <a:ext cx="3238500" cy="7239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内閣府（男女共同参画局） </a:t>
          </a:r>
          <a:r>
            <a:rPr kumimoji="1" lang="en-US" altLang="ja-JP" sz="1400"/>
            <a:t>70</a:t>
          </a:r>
          <a:r>
            <a:rPr kumimoji="1" lang="ja-JP" altLang="en-US" sz="1400"/>
            <a:t>百万円</a:t>
          </a:r>
          <a:endParaRPr kumimoji="1" lang="en-US" altLang="ja-JP" sz="1400"/>
        </a:p>
        <a:p>
          <a:pPr algn="ctr"/>
          <a:r>
            <a:rPr kumimoji="1" lang="ja-JP" altLang="en-US" sz="1400"/>
            <a:t>（うち執行額</a:t>
          </a:r>
          <a:r>
            <a:rPr kumimoji="1" lang="en-US" altLang="ja-JP" sz="1400"/>
            <a:t>56.4</a:t>
          </a:r>
          <a:r>
            <a:rPr kumimoji="1" lang="ja-JP" altLang="en-US" sz="1400"/>
            <a:t>百円）</a:t>
          </a:r>
          <a:endParaRPr kumimoji="1" lang="en-US" altLang="ja-JP" sz="1400"/>
        </a:p>
        <a:p>
          <a:pPr algn="ctr"/>
          <a:endParaRPr kumimoji="1" lang="en-US" altLang="ja-JP" sz="1400"/>
        </a:p>
      </xdr:txBody>
    </xdr:sp>
    <xdr:clientData/>
  </xdr:twoCellAnchor>
  <xdr:twoCellAnchor>
    <xdr:from>
      <xdr:col>19</xdr:col>
      <xdr:colOff>139700</xdr:colOff>
      <xdr:row>150</xdr:row>
      <xdr:rowOff>25400</xdr:rowOff>
    </xdr:from>
    <xdr:to>
      <xdr:col>36</xdr:col>
      <xdr:colOff>88900</xdr:colOff>
      <xdr:row>152</xdr:row>
      <xdr:rowOff>190500</xdr:rowOff>
    </xdr:to>
    <xdr:sp macro="" textlink="">
      <xdr:nvSpPr>
        <xdr:cNvPr id="25" name="大かっこ 24"/>
        <xdr:cNvSpPr/>
      </xdr:nvSpPr>
      <xdr:spPr>
        <a:xfrm>
          <a:off x="4000500" y="42405300"/>
          <a:ext cx="3403600" cy="8763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地方公共団体と協力して女性の悩み・暴力相談窓口を開設し、被災地において女性が安心して利用できるサービスを提供する</a:t>
          </a:r>
        </a:p>
      </xdr:txBody>
    </xdr:sp>
    <xdr:clientData/>
  </xdr:twoCellAnchor>
  <xdr:twoCellAnchor>
    <xdr:from>
      <xdr:col>7</xdr:col>
      <xdr:colOff>31750</xdr:colOff>
      <xdr:row>154</xdr:row>
      <xdr:rowOff>304800</xdr:rowOff>
    </xdr:from>
    <xdr:to>
      <xdr:col>17</xdr:col>
      <xdr:colOff>76200</xdr:colOff>
      <xdr:row>157</xdr:row>
      <xdr:rowOff>269876</xdr:rowOff>
    </xdr:to>
    <xdr:sp macro="" textlink="">
      <xdr:nvSpPr>
        <xdr:cNvPr id="26" name="正方形/長方形 25"/>
        <xdr:cNvSpPr/>
      </xdr:nvSpPr>
      <xdr:spPr>
        <a:xfrm>
          <a:off x="1476375" y="42897425"/>
          <a:ext cx="2108200" cy="101282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Ａ．一般財団法人 大阪府男女共同参画推進財団</a:t>
          </a:r>
          <a:endParaRPr kumimoji="1" lang="en-US" altLang="ja-JP" sz="1200"/>
        </a:p>
        <a:p>
          <a:pPr algn="ctr"/>
          <a:r>
            <a:rPr kumimoji="1" lang="en-US" altLang="ja-JP" sz="1200"/>
            <a:t>36.3</a:t>
          </a:r>
          <a:r>
            <a:rPr kumimoji="1" lang="ja-JP" altLang="en-US" sz="1200"/>
            <a:t>百万円</a:t>
          </a:r>
          <a:endParaRPr kumimoji="1" lang="en-US" altLang="ja-JP" sz="1200"/>
        </a:p>
      </xdr:txBody>
    </xdr:sp>
    <xdr:clientData/>
  </xdr:twoCellAnchor>
  <xdr:twoCellAnchor>
    <xdr:from>
      <xdr:col>18</xdr:col>
      <xdr:colOff>12700</xdr:colOff>
      <xdr:row>154</xdr:row>
      <xdr:rowOff>304800</xdr:rowOff>
    </xdr:from>
    <xdr:to>
      <xdr:col>27</xdr:col>
      <xdr:colOff>63500</xdr:colOff>
      <xdr:row>157</xdr:row>
      <xdr:rowOff>254000</xdr:rowOff>
    </xdr:to>
    <xdr:sp macro="" textlink="">
      <xdr:nvSpPr>
        <xdr:cNvPr id="27" name="正方形/長方形 26"/>
        <xdr:cNvSpPr/>
      </xdr:nvSpPr>
      <xdr:spPr>
        <a:xfrm>
          <a:off x="3670300" y="56222900"/>
          <a:ext cx="1879600" cy="101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Ｂ．ＫＤＤＩ（株）官公庁営業部</a:t>
          </a:r>
          <a:endParaRPr kumimoji="1" lang="en-US" altLang="ja-JP" sz="1200"/>
        </a:p>
        <a:p>
          <a:pPr algn="ctr"/>
          <a:r>
            <a:rPr kumimoji="1" lang="en-US" altLang="ja-JP" sz="1200"/>
            <a:t>1.2</a:t>
          </a:r>
          <a:r>
            <a:rPr kumimoji="1" lang="ja-JP" altLang="en-US" sz="1200"/>
            <a:t>百万円</a:t>
          </a:r>
          <a:endParaRPr kumimoji="1" lang="en-US" altLang="ja-JP" sz="1200"/>
        </a:p>
      </xdr:txBody>
    </xdr:sp>
    <xdr:clientData/>
  </xdr:twoCellAnchor>
  <xdr:twoCellAnchor>
    <xdr:from>
      <xdr:col>29</xdr:col>
      <xdr:colOff>38100</xdr:colOff>
      <xdr:row>154</xdr:row>
      <xdr:rowOff>304800</xdr:rowOff>
    </xdr:from>
    <xdr:to>
      <xdr:col>38</xdr:col>
      <xdr:colOff>88900</xdr:colOff>
      <xdr:row>157</xdr:row>
      <xdr:rowOff>254000</xdr:rowOff>
    </xdr:to>
    <xdr:sp macro="" textlink="">
      <xdr:nvSpPr>
        <xdr:cNvPr id="28" name="正方形/長方形 27"/>
        <xdr:cNvSpPr/>
      </xdr:nvSpPr>
      <xdr:spPr>
        <a:xfrm>
          <a:off x="5930900" y="56222900"/>
          <a:ext cx="1879600" cy="101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Ｃ．個人</a:t>
          </a:r>
          <a:endParaRPr kumimoji="1" lang="en-US" altLang="ja-JP" sz="1200"/>
        </a:p>
        <a:p>
          <a:pPr algn="ctr"/>
          <a:r>
            <a:rPr kumimoji="1" lang="en-US" altLang="ja-JP" sz="1200"/>
            <a:t>18.6</a:t>
          </a:r>
          <a:r>
            <a:rPr kumimoji="1" lang="ja-JP" altLang="en-US" sz="1200"/>
            <a:t>百万円</a:t>
          </a:r>
          <a:endParaRPr kumimoji="1" lang="en-US" altLang="ja-JP" sz="1200"/>
        </a:p>
      </xdr:txBody>
    </xdr:sp>
    <xdr:clientData/>
  </xdr:twoCellAnchor>
  <xdr:twoCellAnchor>
    <xdr:from>
      <xdr:col>39</xdr:col>
      <xdr:colOff>190500</xdr:colOff>
      <xdr:row>154</xdr:row>
      <xdr:rowOff>292100</xdr:rowOff>
    </xdr:from>
    <xdr:to>
      <xdr:col>49</xdr:col>
      <xdr:colOff>38100</xdr:colOff>
      <xdr:row>157</xdr:row>
      <xdr:rowOff>241300</xdr:rowOff>
    </xdr:to>
    <xdr:sp macro="" textlink="">
      <xdr:nvSpPr>
        <xdr:cNvPr id="29" name="正方形/長方形 28"/>
        <xdr:cNvSpPr/>
      </xdr:nvSpPr>
      <xdr:spPr>
        <a:xfrm>
          <a:off x="8115300" y="56210200"/>
          <a:ext cx="1879600" cy="1016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a:p>
        <a:p>
          <a:pPr algn="l"/>
          <a:r>
            <a:rPr kumimoji="1" lang="ja-JP" altLang="en-US" sz="1200"/>
            <a:t>Ｄ．個人</a:t>
          </a:r>
          <a:endParaRPr kumimoji="1" lang="en-US" altLang="ja-JP" sz="1200"/>
        </a:p>
        <a:p>
          <a:pPr algn="ctr"/>
          <a:r>
            <a:rPr kumimoji="1" lang="en-US" altLang="ja-JP" sz="1200"/>
            <a:t>0.3</a:t>
          </a:r>
          <a:r>
            <a:rPr kumimoji="1" lang="ja-JP" altLang="en-US" sz="1200"/>
            <a:t>百万円</a:t>
          </a:r>
          <a:endParaRPr kumimoji="1" lang="en-US" altLang="ja-JP" sz="1200"/>
        </a:p>
      </xdr:txBody>
    </xdr:sp>
    <xdr:clientData/>
  </xdr:twoCellAnchor>
  <xdr:twoCellAnchor>
    <xdr:from>
      <xdr:col>17</xdr:col>
      <xdr:colOff>127000</xdr:colOff>
      <xdr:row>158</xdr:row>
      <xdr:rowOff>127000</xdr:rowOff>
    </xdr:from>
    <xdr:to>
      <xdr:col>28</xdr:col>
      <xdr:colOff>25400</xdr:colOff>
      <xdr:row>161</xdr:row>
      <xdr:rowOff>254000</xdr:rowOff>
    </xdr:to>
    <xdr:sp macro="" textlink="">
      <xdr:nvSpPr>
        <xdr:cNvPr id="30" name="大かっこ 29"/>
        <xdr:cNvSpPr/>
      </xdr:nvSpPr>
      <xdr:spPr>
        <a:xfrm>
          <a:off x="3581400" y="57467500"/>
          <a:ext cx="2133600" cy="11938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東日本大震災による女性の悩み・暴力相談事業に係る通話料</a:t>
          </a:r>
        </a:p>
      </xdr:txBody>
    </xdr:sp>
    <xdr:clientData/>
  </xdr:twoCellAnchor>
  <xdr:twoCellAnchor>
    <xdr:from>
      <xdr:col>28</xdr:col>
      <xdr:colOff>152400</xdr:colOff>
      <xdr:row>158</xdr:row>
      <xdr:rowOff>127000</xdr:rowOff>
    </xdr:from>
    <xdr:to>
      <xdr:col>39</xdr:col>
      <xdr:colOff>38100</xdr:colOff>
      <xdr:row>161</xdr:row>
      <xdr:rowOff>241300</xdr:rowOff>
    </xdr:to>
    <xdr:sp macro="" textlink="">
      <xdr:nvSpPr>
        <xdr:cNvPr id="31" name="大かっこ 30"/>
        <xdr:cNvSpPr/>
      </xdr:nvSpPr>
      <xdr:spPr>
        <a:xfrm>
          <a:off x="5842000" y="57467500"/>
          <a:ext cx="2120900" cy="11811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東日本大震災による女性の悩み・暴力相談事業の相談員等に対する謝金</a:t>
          </a:r>
        </a:p>
      </xdr:txBody>
    </xdr:sp>
    <xdr:clientData/>
  </xdr:twoCellAnchor>
  <xdr:twoCellAnchor>
    <xdr:from>
      <xdr:col>39</xdr:col>
      <xdr:colOff>165100</xdr:colOff>
      <xdr:row>158</xdr:row>
      <xdr:rowOff>101600</xdr:rowOff>
    </xdr:from>
    <xdr:to>
      <xdr:col>49</xdr:col>
      <xdr:colOff>228600</xdr:colOff>
      <xdr:row>161</xdr:row>
      <xdr:rowOff>241300</xdr:rowOff>
    </xdr:to>
    <xdr:sp macro="" textlink="">
      <xdr:nvSpPr>
        <xdr:cNvPr id="32" name="大かっこ 31"/>
        <xdr:cNvSpPr/>
      </xdr:nvSpPr>
      <xdr:spPr>
        <a:xfrm>
          <a:off x="8089900" y="57442100"/>
          <a:ext cx="2095500" cy="12065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東日本大震災による女性の悩み・暴力相談事業に係る職員旅費</a:t>
          </a:r>
        </a:p>
      </xdr:txBody>
    </xdr:sp>
    <xdr:clientData/>
  </xdr:twoCellAnchor>
  <xdr:twoCellAnchor>
    <xdr:from>
      <xdr:col>28</xdr:col>
      <xdr:colOff>0</xdr:colOff>
      <xdr:row>152</xdr:row>
      <xdr:rowOff>0</xdr:rowOff>
    </xdr:from>
    <xdr:to>
      <xdr:col>28</xdr:col>
      <xdr:colOff>0</xdr:colOff>
      <xdr:row>153</xdr:row>
      <xdr:rowOff>12700</xdr:rowOff>
    </xdr:to>
    <xdr:cxnSp macro="">
      <xdr:nvCxnSpPr>
        <xdr:cNvPr id="3" name="直線コネクタ 2"/>
        <xdr:cNvCxnSpPr/>
      </xdr:nvCxnSpPr>
      <xdr:spPr>
        <a:xfrm>
          <a:off x="5689600" y="43091100"/>
          <a:ext cx="0" cy="36830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95250</xdr:colOff>
      <xdr:row>4</xdr:row>
      <xdr:rowOff>47625</xdr:rowOff>
    </xdr:from>
    <xdr:to>
      <xdr:col>24</xdr:col>
      <xdr:colOff>152401</xdr:colOff>
      <xdr:row>5</xdr:row>
      <xdr:rowOff>19050</xdr:rowOff>
    </xdr:to>
    <xdr:sp macro="" textlink="">
      <xdr:nvSpPr>
        <xdr:cNvPr id="33" name="正方形/長方形 32"/>
        <xdr:cNvSpPr/>
      </xdr:nvSpPr>
      <xdr:spPr>
        <a:xfrm>
          <a:off x="3810000" y="1206500"/>
          <a:ext cx="12954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N509" sqref="N5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375</v>
      </c>
      <c r="AR2" s="677"/>
      <c r="AS2" s="59" t="str">
        <f>IF(OR(AQ2="　", AQ2=""), "", "-")</f>
        <v/>
      </c>
      <c r="AT2" s="678">
        <v>14</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442</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399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400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213</v>
      </c>
      <c r="H5" s="614"/>
      <c r="I5" s="614"/>
      <c r="J5" s="614"/>
      <c r="K5" s="614"/>
      <c r="L5" s="614"/>
      <c r="M5" s="653" t="s">
        <v>92</v>
      </c>
      <c r="N5" s="654"/>
      <c r="O5" s="654"/>
      <c r="P5" s="654"/>
      <c r="Q5" s="654"/>
      <c r="R5" s="655"/>
      <c r="S5" s="613"/>
      <c r="T5" s="614"/>
      <c r="U5" s="614"/>
      <c r="V5" s="614"/>
      <c r="W5" s="614"/>
      <c r="X5" s="615"/>
      <c r="Y5" s="445" t="s">
        <v>3</v>
      </c>
      <c r="Z5" s="446"/>
      <c r="AA5" s="446"/>
      <c r="AB5" s="446"/>
      <c r="AC5" s="446"/>
      <c r="AD5" s="447"/>
      <c r="AE5" s="448" t="s">
        <v>443</v>
      </c>
      <c r="AF5" s="449"/>
      <c r="AG5" s="449"/>
      <c r="AH5" s="449"/>
      <c r="AI5" s="449"/>
      <c r="AJ5" s="449"/>
      <c r="AK5" s="449"/>
      <c r="AL5" s="449"/>
      <c r="AM5" s="449"/>
      <c r="AN5" s="449"/>
      <c r="AO5" s="449"/>
      <c r="AP5" s="450"/>
      <c r="AQ5" s="451" t="s">
        <v>444</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402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403</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404</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男女共同参画</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405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77</v>
      </c>
      <c r="Q13" s="176"/>
      <c r="R13" s="176"/>
      <c r="S13" s="176"/>
      <c r="T13" s="176"/>
      <c r="U13" s="176"/>
      <c r="V13" s="177"/>
      <c r="W13" s="175">
        <v>92</v>
      </c>
      <c r="X13" s="176"/>
      <c r="Y13" s="176"/>
      <c r="Z13" s="176"/>
      <c r="AA13" s="176"/>
      <c r="AB13" s="176"/>
      <c r="AC13" s="177"/>
      <c r="AD13" s="175">
        <v>70</v>
      </c>
      <c r="AE13" s="176"/>
      <c r="AF13" s="176"/>
      <c r="AG13" s="176"/>
      <c r="AH13" s="176"/>
      <c r="AI13" s="176"/>
      <c r="AJ13" s="177"/>
      <c r="AK13" s="175">
        <v>67</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407</v>
      </c>
      <c r="Q14" s="176"/>
      <c r="R14" s="176"/>
      <c r="S14" s="176"/>
      <c r="T14" s="176"/>
      <c r="U14" s="176"/>
      <c r="V14" s="177"/>
      <c r="W14" s="175" t="s">
        <v>407</v>
      </c>
      <c r="X14" s="176"/>
      <c r="Y14" s="176"/>
      <c r="Z14" s="176"/>
      <c r="AA14" s="176"/>
      <c r="AB14" s="176"/>
      <c r="AC14" s="177"/>
      <c r="AD14" s="175" t="s">
        <v>407</v>
      </c>
      <c r="AE14" s="176"/>
      <c r="AF14" s="176"/>
      <c r="AG14" s="176"/>
      <c r="AH14" s="176"/>
      <c r="AI14" s="176"/>
      <c r="AJ14" s="177"/>
      <c r="AK14" s="175" t="s">
        <v>407</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407</v>
      </c>
      <c r="Q15" s="176"/>
      <c r="R15" s="176"/>
      <c r="S15" s="176"/>
      <c r="T15" s="176"/>
      <c r="U15" s="176"/>
      <c r="V15" s="177"/>
      <c r="W15" s="175" t="s">
        <v>407</v>
      </c>
      <c r="X15" s="176"/>
      <c r="Y15" s="176"/>
      <c r="Z15" s="176"/>
      <c r="AA15" s="176"/>
      <c r="AB15" s="176"/>
      <c r="AC15" s="177"/>
      <c r="AD15" s="175" t="s">
        <v>407</v>
      </c>
      <c r="AE15" s="176"/>
      <c r="AF15" s="176"/>
      <c r="AG15" s="176"/>
      <c r="AH15" s="176"/>
      <c r="AI15" s="176"/>
      <c r="AJ15" s="177"/>
      <c r="AK15" s="175" t="s">
        <v>407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407</v>
      </c>
      <c r="Q16" s="176"/>
      <c r="R16" s="176"/>
      <c r="S16" s="176"/>
      <c r="T16" s="176"/>
      <c r="U16" s="176"/>
      <c r="V16" s="177"/>
      <c r="W16" s="175" t="s">
        <v>407</v>
      </c>
      <c r="X16" s="176"/>
      <c r="Y16" s="176"/>
      <c r="Z16" s="176"/>
      <c r="AA16" s="176"/>
      <c r="AB16" s="176"/>
      <c r="AC16" s="177"/>
      <c r="AD16" s="175" t="s">
        <v>407</v>
      </c>
      <c r="AE16" s="176"/>
      <c r="AF16" s="176"/>
      <c r="AG16" s="176"/>
      <c r="AH16" s="176"/>
      <c r="AI16" s="176"/>
      <c r="AJ16" s="177"/>
      <c r="AK16" s="175" t="s">
        <v>407</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407</v>
      </c>
      <c r="Q17" s="176"/>
      <c r="R17" s="176"/>
      <c r="S17" s="176"/>
      <c r="T17" s="176"/>
      <c r="U17" s="176"/>
      <c r="V17" s="177"/>
      <c r="W17" s="175" t="s">
        <v>407</v>
      </c>
      <c r="X17" s="176"/>
      <c r="Y17" s="176"/>
      <c r="Z17" s="176"/>
      <c r="AA17" s="176"/>
      <c r="AB17" s="176"/>
      <c r="AC17" s="177"/>
      <c r="AD17" s="175" t="s">
        <v>407</v>
      </c>
      <c r="AE17" s="176"/>
      <c r="AF17" s="176"/>
      <c r="AG17" s="176"/>
      <c r="AH17" s="176"/>
      <c r="AI17" s="176"/>
      <c r="AJ17" s="177"/>
      <c r="AK17" s="175" t="s">
        <v>407</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77</v>
      </c>
      <c r="Q18" s="648"/>
      <c r="R18" s="648"/>
      <c r="S18" s="648"/>
      <c r="T18" s="648"/>
      <c r="U18" s="648"/>
      <c r="V18" s="649"/>
      <c r="W18" s="647">
        <f>SUM(W13:AC17)</f>
        <v>92</v>
      </c>
      <c r="X18" s="648"/>
      <c r="Y18" s="648"/>
      <c r="Z18" s="648"/>
      <c r="AA18" s="648"/>
      <c r="AB18" s="648"/>
      <c r="AC18" s="649"/>
      <c r="AD18" s="647">
        <f t="shared" ref="AD18" si="0">SUM(AD13:AJ17)</f>
        <v>70</v>
      </c>
      <c r="AE18" s="648"/>
      <c r="AF18" s="648"/>
      <c r="AG18" s="648"/>
      <c r="AH18" s="648"/>
      <c r="AI18" s="648"/>
      <c r="AJ18" s="649"/>
      <c r="AK18" s="647">
        <f t="shared" ref="AK18" si="1">SUM(AK13:AQ17)</f>
        <v>67</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66</v>
      </c>
      <c r="Q19" s="176"/>
      <c r="R19" s="176"/>
      <c r="S19" s="176"/>
      <c r="T19" s="176"/>
      <c r="U19" s="176"/>
      <c r="V19" s="177"/>
      <c r="W19" s="175">
        <v>69</v>
      </c>
      <c r="X19" s="176"/>
      <c r="Y19" s="176"/>
      <c r="Z19" s="176"/>
      <c r="AA19" s="176"/>
      <c r="AB19" s="176"/>
      <c r="AC19" s="177"/>
      <c r="AD19" s="175">
        <v>56</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0.8571428571428571</v>
      </c>
      <c r="Q20" s="651"/>
      <c r="R20" s="651"/>
      <c r="S20" s="651"/>
      <c r="T20" s="651"/>
      <c r="U20" s="651"/>
      <c r="V20" s="651"/>
      <c r="W20" s="651">
        <f>IF(W18=0, "-", W19/W18)</f>
        <v>0.75</v>
      </c>
      <c r="X20" s="651"/>
      <c r="Y20" s="651"/>
      <c r="Z20" s="651"/>
      <c r="AA20" s="651"/>
      <c r="AB20" s="651"/>
      <c r="AC20" s="651"/>
      <c r="AD20" s="651">
        <f>IF(AD18=0, "-", AD19/AD18)</f>
        <v>0.8</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408</v>
      </c>
      <c r="H23" s="75"/>
      <c r="I23" s="75"/>
      <c r="J23" s="75"/>
      <c r="K23" s="75"/>
      <c r="L23" s="75"/>
      <c r="M23" s="75"/>
      <c r="N23" s="75"/>
      <c r="O23" s="76"/>
      <c r="P23" s="219" t="s">
        <v>409</v>
      </c>
      <c r="Q23" s="234"/>
      <c r="R23" s="234"/>
      <c r="S23" s="234"/>
      <c r="T23" s="234"/>
      <c r="U23" s="234"/>
      <c r="V23" s="234"/>
      <c r="W23" s="234"/>
      <c r="X23" s="235"/>
      <c r="Y23" s="228" t="s">
        <v>14</v>
      </c>
      <c r="Z23" s="229"/>
      <c r="AA23" s="230"/>
      <c r="AB23" s="167" t="s">
        <v>16</v>
      </c>
      <c r="AC23" s="168"/>
      <c r="AD23" s="168"/>
      <c r="AE23" s="88">
        <v>100</v>
      </c>
      <c r="AF23" s="89"/>
      <c r="AG23" s="89"/>
      <c r="AH23" s="89"/>
      <c r="AI23" s="90"/>
      <c r="AJ23" s="88">
        <v>100</v>
      </c>
      <c r="AK23" s="89"/>
      <c r="AL23" s="89"/>
      <c r="AM23" s="89"/>
      <c r="AN23" s="90"/>
      <c r="AO23" s="88">
        <v>100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16</v>
      </c>
      <c r="AC24" s="197"/>
      <c r="AD24" s="197"/>
      <c r="AE24" s="88">
        <v>100</v>
      </c>
      <c r="AF24" s="89"/>
      <c r="AG24" s="89"/>
      <c r="AH24" s="89"/>
      <c r="AI24" s="90"/>
      <c r="AJ24" s="88">
        <v>100</v>
      </c>
      <c r="AK24" s="89"/>
      <c r="AL24" s="89"/>
      <c r="AM24" s="89"/>
      <c r="AN24" s="90"/>
      <c r="AO24" s="88">
        <v>100</v>
      </c>
      <c r="AP24" s="89"/>
      <c r="AQ24" s="89"/>
      <c r="AR24" s="89"/>
      <c r="AS24" s="90"/>
      <c r="AT24" s="88">
        <v>100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27</v>
      </c>
      <c r="AV27" s="71"/>
      <c r="AW27" s="72" t="s">
        <v>355</v>
      </c>
      <c r="AX27" s="73"/>
    </row>
    <row r="28" spans="1:50" ht="22.5" customHeight="1" x14ac:dyDescent="0.15">
      <c r="A28" s="130"/>
      <c r="B28" s="128"/>
      <c r="C28" s="128"/>
      <c r="D28" s="128"/>
      <c r="E28" s="128"/>
      <c r="F28" s="129"/>
      <c r="G28" s="74" t="s">
        <v>447</v>
      </c>
      <c r="H28" s="75"/>
      <c r="I28" s="75"/>
      <c r="J28" s="75"/>
      <c r="K28" s="75"/>
      <c r="L28" s="75"/>
      <c r="M28" s="75"/>
      <c r="N28" s="75"/>
      <c r="O28" s="76"/>
      <c r="P28" s="219" t="s">
        <v>410</v>
      </c>
      <c r="Q28" s="234"/>
      <c r="R28" s="234"/>
      <c r="S28" s="234"/>
      <c r="T28" s="234"/>
      <c r="U28" s="234"/>
      <c r="V28" s="234"/>
      <c r="W28" s="234"/>
      <c r="X28" s="235"/>
      <c r="Y28" s="228" t="s">
        <v>14</v>
      </c>
      <c r="Z28" s="229"/>
      <c r="AA28" s="230"/>
      <c r="AB28" s="167" t="s">
        <v>16</v>
      </c>
      <c r="AC28" s="168"/>
      <c r="AD28" s="168"/>
      <c r="AE28" s="88" t="s">
        <v>407</v>
      </c>
      <c r="AF28" s="89"/>
      <c r="AG28" s="89"/>
      <c r="AH28" s="89"/>
      <c r="AI28" s="90"/>
      <c r="AJ28" s="88" t="s">
        <v>407</v>
      </c>
      <c r="AK28" s="89"/>
      <c r="AL28" s="89"/>
      <c r="AM28" s="89"/>
      <c r="AN28" s="90"/>
      <c r="AO28" s="88" t="s">
        <v>407</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16</v>
      </c>
      <c r="AC29" s="197"/>
      <c r="AD29" s="197"/>
      <c r="AE29" s="88" t="s">
        <v>407</v>
      </c>
      <c r="AF29" s="89"/>
      <c r="AG29" s="89"/>
      <c r="AH29" s="89"/>
      <c r="AI29" s="90"/>
      <c r="AJ29" s="88" t="s">
        <v>407</v>
      </c>
      <c r="AK29" s="89"/>
      <c r="AL29" s="89"/>
      <c r="AM29" s="89"/>
      <c r="AN29" s="90"/>
      <c r="AO29" s="88" t="s">
        <v>407</v>
      </c>
      <c r="AP29" s="89"/>
      <c r="AQ29" s="89"/>
      <c r="AR29" s="89"/>
      <c r="AS29" s="90"/>
      <c r="AT29" s="88">
        <v>80</v>
      </c>
      <c r="AU29" s="89"/>
      <c r="AV29" s="89"/>
      <c r="AW29" s="89"/>
      <c r="AX29" s="348"/>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407</v>
      </c>
      <c r="AF30" s="89"/>
      <c r="AG30" s="89"/>
      <c r="AH30" s="89"/>
      <c r="AI30" s="90"/>
      <c r="AJ30" s="88" t="s">
        <v>407</v>
      </c>
      <c r="AK30" s="89"/>
      <c r="AL30" s="89"/>
      <c r="AM30" s="89"/>
      <c r="AN30" s="90"/>
      <c r="AO30" s="88" t="s">
        <v>407</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439</v>
      </c>
      <c r="H68" s="234"/>
      <c r="I68" s="234"/>
      <c r="J68" s="234"/>
      <c r="K68" s="234"/>
      <c r="L68" s="234"/>
      <c r="M68" s="234"/>
      <c r="N68" s="234"/>
      <c r="O68" s="234"/>
      <c r="P68" s="234"/>
      <c r="Q68" s="234"/>
      <c r="R68" s="234"/>
      <c r="S68" s="234"/>
      <c r="T68" s="234"/>
      <c r="U68" s="234"/>
      <c r="V68" s="234"/>
      <c r="W68" s="234"/>
      <c r="X68" s="235"/>
      <c r="Y68" s="616" t="s">
        <v>66</v>
      </c>
      <c r="Z68" s="617"/>
      <c r="AA68" s="618"/>
      <c r="AB68" s="111" t="s">
        <v>435</v>
      </c>
      <c r="AC68" s="112"/>
      <c r="AD68" s="113"/>
      <c r="AE68" s="88">
        <v>5</v>
      </c>
      <c r="AF68" s="89"/>
      <c r="AG68" s="89"/>
      <c r="AH68" s="89"/>
      <c r="AI68" s="90"/>
      <c r="AJ68" s="88">
        <v>4</v>
      </c>
      <c r="AK68" s="89"/>
      <c r="AL68" s="89"/>
      <c r="AM68" s="89"/>
      <c r="AN68" s="90"/>
      <c r="AO68" s="88">
        <v>10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435</v>
      </c>
      <c r="AC69" s="203"/>
      <c r="AD69" s="204"/>
      <c r="AE69" s="88">
        <v>5</v>
      </c>
      <c r="AF69" s="89"/>
      <c r="AG69" s="89"/>
      <c r="AH69" s="89"/>
      <c r="AI69" s="90"/>
      <c r="AJ69" s="88">
        <v>4</v>
      </c>
      <c r="AK69" s="89"/>
      <c r="AL69" s="89"/>
      <c r="AM69" s="89"/>
      <c r="AN69" s="90"/>
      <c r="AO69" s="88">
        <v>10</v>
      </c>
      <c r="AP69" s="89"/>
      <c r="AQ69" s="89"/>
      <c r="AR69" s="89"/>
      <c r="AS69" s="90"/>
      <c r="AT69" s="88">
        <v>9</v>
      </c>
      <c r="AU69" s="89"/>
      <c r="AV69" s="89"/>
      <c r="AW69" s="89"/>
      <c r="AX69" s="348"/>
      <c r="AY69" s="10"/>
      <c r="AZ69" s="10"/>
      <c r="BA69" s="10"/>
      <c r="BB69" s="10"/>
      <c r="BC69" s="10"/>
      <c r="BD69" s="10"/>
      <c r="BE69" s="10"/>
      <c r="BF69" s="10"/>
      <c r="BG69" s="10"/>
      <c r="BH69" s="10"/>
    </row>
    <row r="70" spans="1:60" ht="33"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6"/>
      <c r="B71" s="527"/>
      <c r="C71" s="527"/>
      <c r="D71" s="527"/>
      <c r="E71" s="527"/>
      <c r="F71" s="528"/>
      <c r="G71" s="219" t="s">
        <v>411</v>
      </c>
      <c r="H71" s="234"/>
      <c r="I71" s="234"/>
      <c r="J71" s="234"/>
      <c r="K71" s="234"/>
      <c r="L71" s="234"/>
      <c r="M71" s="234"/>
      <c r="N71" s="234"/>
      <c r="O71" s="234"/>
      <c r="P71" s="234"/>
      <c r="Q71" s="234"/>
      <c r="R71" s="234"/>
      <c r="S71" s="234"/>
      <c r="T71" s="234"/>
      <c r="U71" s="234"/>
      <c r="V71" s="234"/>
      <c r="W71" s="234"/>
      <c r="X71" s="235"/>
      <c r="Y71" s="658" t="s">
        <v>66</v>
      </c>
      <c r="Z71" s="659"/>
      <c r="AA71" s="660"/>
      <c r="AB71" s="111" t="s">
        <v>434</v>
      </c>
      <c r="AC71" s="112"/>
      <c r="AD71" s="113"/>
      <c r="AE71" s="88">
        <v>5069</v>
      </c>
      <c r="AF71" s="89"/>
      <c r="AG71" s="89"/>
      <c r="AH71" s="89"/>
      <c r="AI71" s="90"/>
      <c r="AJ71" s="88">
        <v>4480</v>
      </c>
      <c r="AK71" s="89"/>
      <c r="AL71" s="89"/>
      <c r="AM71" s="89"/>
      <c r="AN71" s="90"/>
      <c r="AO71" s="88">
        <v>1556</v>
      </c>
      <c r="AP71" s="89"/>
      <c r="AQ71" s="89"/>
      <c r="AR71" s="89"/>
      <c r="AS71" s="90"/>
      <c r="AT71" s="538"/>
      <c r="AU71" s="538"/>
      <c r="AV71" s="538"/>
      <c r="AW71" s="538"/>
      <c r="AX71" s="539"/>
      <c r="AY71" s="10"/>
      <c r="AZ71" s="10"/>
      <c r="BA71" s="10"/>
      <c r="BB71" s="10"/>
      <c r="BC71" s="10"/>
    </row>
    <row r="72" spans="1:60" ht="22.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434</v>
      </c>
      <c r="AC72" s="203"/>
      <c r="AD72" s="204"/>
      <c r="AE72" s="88">
        <v>7200</v>
      </c>
      <c r="AF72" s="89"/>
      <c r="AG72" s="89"/>
      <c r="AH72" s="89"/>
      <c r="AI72" s="90"/>
      <c r="AJ72" s="88">
        <v>4800</v>
      </c>
      <c r="AK72" s="89"/>
      <c r="AL72" s="89"/>
      <c r="AM72" s="89"/>
      <c r="AN72" s="90"/>
      <c r="AO72" s="88">
        <v>1825</v>
      </c>
      <c r="AP72" s="89"/>
      <c r="AQ72" s="89"/>
      <c r="AR72" s="89"/>
      <c r="AS72" s="90"/>
      <c r="AT72" s="88">
        <v>1500</v>
      </c>
      <c r="AU72" s="89"/>
      <c r="AV72" s="89"/>
      <c r="AW72" s="89"/>
      <c r="AX72" s="348"/>
      <c r="AY72" s="10"/>
      <c r="AZ72" s="10"/>
      <c r="BA72" s="10"/>
      <c r="BB72" s="10"/>
      <c r="BC72" s="10"/>
      <c r="BD72" s="10"/>
      <c r="BE72" s="10"/>
      <c r="BF72" s="10"/>
      <c r="BG72" s="10"/>
      <c r="BH72" s="10"/>
    </row>
    <row r="73" spans="1:60" ht="31.7"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customHeight="1" x14ac:dyDescent="0.15">
      <c r="A74" s="526"/>
      <c r="B74" s="527"/>
      <c r="C74" s="527"/>
      <c r="D74" s="527"/>
      <c r="E74" s="527"/>
      <c r="F74" s="528"/>
      <c r="G74" s="219" t="s">
        <v>412</v>
      </c>
      <c r="H74" s="234"/>
      <c r="I74" s="234"/>
      <c r="J74" s="234"/>
      <c r="K74" s="234"/>
      <c r="L74" s="234"/>
      <c r="M74" s="234"/>
      <c r="N74" s="234"/>
      <c r="O74" s="234"/>
      <c r="P74" s="234"/>
      <c r="Q74" s="234"/>
      <c r="R74" s="234"/>
      <c r="S74" s="234"/>
      <c r="T74" s="234"/>
      <c r="U74" s="234"/>
      <c r="V74" s="234"/>
      <c r="W74" s="234"/>
      <c r="X74" s="235"/>
      <c r="Y74" s="658" t="s">
        <v>66</v>
      </c>
      <c r="Z74" s="659"/>
      <c r="AA74" s="660"/>
      <c r="AB74" s="111" t="s">
        <v>434</v>
      </c>
      <c r="AC74" s="112"/>
      <c r="AD74" s="113"/>
      <c r="AE74" s="88">
        <v>504</v>
      </c>
      <c r="AF74" s="89"/>
      <c r="AG74" s="89"/>
      <c r="AH74" s="89"/>
      <c r="AI74" s="90"/>
      <c r="AJ74" s="88">
        <v>357</v>
      </c>
      <c r="AK74" s="89"/>
      <c r="AL74" s="89"/>
      <c r="AM74" s="89"/>
      <c r="AN74" s="90"/>
      <c r="AO74" s="88">
        <v>588</v>
      </c>
      <c r="AP74" s="89"/>
      <c r="AQ74" s="89"/>
      <c r="AR74" s="89"/>
      <c r="AS74" s="90"/>
      <c r="AT74" s="538"/>
      <c r="AU74" s="538"/>
      <c r="AV74" s="538"/>
      <c r="AW74" s="538"/>
      <c r="AX74" s="539"/>
      <c r="AY74" s="10"/>
      <c r="AZ74" s="10"/>
      <c r="BA74" s="10"/>
      <c r="BB74" s="10"/>
      <c r="BC74" s="10"/>
    </row>
    <row r="75" spans="1:60" ht="22.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t="s">
        <v>434</v>
      </c>
      <c r="AC75" s="203"/>
      <c r="AD75" s="204"/>
      <c r="AE75" s="88">
        <v>600</v>
      </c>
      <c r="AF75" s="89"/>
      <c r="AG75" s="89"/>
      <c r="AH75" s="89"/>
      <c r="AI75" s="90"/>
      <c r="AJ75" s="88">
        <v>480</v>
      </c>
      <c r="AK75" s="89"/>
      <c r="AL75" s="89"/>
      <c r="AM75" s="89"/>
      <c r="AN75" s="90"/>
      <c r="AO75" s="88">
        <v>430</v>
      </c>
      <c r="AP75" s="89"/>
      <c r="AQ75" s="89"/>
      <c r="AR75" s="89"/>
      <c r="AS75" s="90"/>
      <c r="AT75" s="88">
        <v>580</v>
      </c>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413</v>
      </c>
      <c r="H83" s="295"/>
      <c r="I83" s="295"/>
      <c r="J83" s="295"/>
      <c r="K83" s="295"/>
      <c r="L83" s="295"/>
      <c r="M83" s="295"/>
      <c r="N83" s="295"/>
      <c r="O83" s="295"/>
      <c r="P83" s="295"/>
      <c r="Q83" s="295"/>
      <c r="R83" s="295"/>
      <c r="S83" s="295"/>
      <c r="T83" s="295"/>
      <c r="U83" s="295"/>
      <c r="V83" s="295"/>
      <c r="W83" s="295"/>
      <c r="X83" s="295"/>
      <c r="Y83" s="535" t="s">
        <v>17</v>
      </c>
      <c r="Z83" s="536"/>
      <c r="AA83" s="537"/>
      <c r="AB83" s="114" t="s">
        <v>416</v>
      </c>
      <c r="AC83" s="115"/>
      <c r="AD83" s="116"/>
      <c r="AE83" s="205">
        <v>2300</v>
      </c>
      <c r="AF83" s="206"/>
      <c r="AG83" s="206"/>
      <c r="AH83" s="206"/>
      <c r="AI83" s="206"/>
      <c r="AJ83" s="205">
        <v>2300</v>
      </c>
      <c r="AK83" s="206"/>
      <c r="AL83" s="206"/>
      <c r="AM83" s="206"/>
      <c r="AN83" s="206"/>
      <c r="AO83" s="205">
        <v>2300</v>
      </c>
      <c r="AP83" s="206"/>
      <c r="AQ83" s="206"/>
      <c r="AR83" s="206"/>
      <c r="AS83" s="206"/>
      <c r="AT83" s="88">
        <v>2300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415</v>
      </c>
      <c r="AC84" s="92"/>
      <c r="AD84" s="93"/>
      <c r="AE84" s="91" t="s">
        <v>414</v>
      </c>
      <c r="AF84" s="92"/>
      <c r="AG84" s="92"/>
      <c r="AH84" s="92"/>
      <c r="AI84" s="93"/>
      <c r="AJ84" s="91" t="s">
        <v>414</v>
      </c>
      <c r="AK84" s="92"/>
      <c r="AL84" s="92"/>
      <c r="AM84" s="92"/>
      <c r="AN84" s="93"/>
      <c r="AO84" s="91" t="s">
        <v>414</v>
      </c>
      <c r="AP84" s="92"/>
      <c r="AQ84" s="92"/>
      <c r="AR84" s="92"/>
      <c r="AS84" s="93"/>
      <c r="AT84" s="91" t="s">
        <v>426</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417</v>
      </c>
      <c r="H86" s="295"/>
      <c r="I86" s="295"/>
      <c r="J86" s="295"/>
      <c r="K86" s="295"/>
      <c r="L86" s="295"/>
      <c r="M86" s="295"/>
      <c r="N86" s="295"/>
      <c r="O86" s="295"/>
      <c r="P86" s="295"/>
      <c r="Q86" s="295"/>
      <c r="R86" s="295"/>
      <c r="S86" s="295"/>
      <c r="T86" s="295"/>
      <c r="U86" s="295"/>
      <c r="V86" s="295"/>
      <c r="W86" s="295"/>
      <c r="X86" s="295"/>
      <c r="Y86" s="535" t="s">
        <v>17</v>
      </c>
      <c r="Z86" s="536"/>
      <c r="AA86" s="537"/>
      <c r="AB86" s="114" t="s">
        <v>416</v>
      </c>
      <c r="AC86" s="115"/>
      <c r="AD86" s="116"/>
      <c r="AE86" s="205">
        <v>11600</v>
      </c>
      <c r="AF86" s="206"/>
      <c r="AG86" s="206"/>
      <c r="AH86" s="206"/>
      <c r="AI86" s="206"/>
      <c r="AJ86" s="205">
        <v>10400</v>
      </c>
      <c r="AK86" s="206"/>
      <c r="AL86" s="206"/>
      <c r="AM86" s="206"/>
      <c r="AN86" s="206"/>
      <c r="AO86" s="205">
        <v>11600</v>
      </c>
      <c r="AP86" s="206"/>
      <c r="AQ86" s="206"/>
      <c r="AR86" s="206"/>
      <c r="AS86" s="206"/>
      <c r="AT86" s="88">
        <v>11600</v>
      </c>
      <c r="AU86" s="89"/>
      <c r="AV86" s="89"/>
      <c r="AW86" s="89"/>
      <c r="AX86" s="348"/>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415</v>
      </c>
      <c r="AC87" s="92"/>
      <c r="AD87" s="93"/>
      <c r="AE87" s="91" t="s">
        <v>418</v>
      </c>
      <c r="AF87" s="92"/>
      <c r="AG87" s="92"/>
      <c r="AH87" s="92"/>
      <c r="AI87" s="93"/>
      <c r="AJ87" s="91" t="s">
        <v>419</v>
      </c>
      <c r="AK87" s="92"/>
      <c r="AL87" s="92"/>
      <c r="AM87" s="92"/>
      <c r="AN87" s="93"/>
      <c r="AO87" s="91" t="s">
        <v>418</v>
      </c>
      <c r="AP87" s="92"/>
      <c r="AQ87" s="92"/>
      <c r="AR87" s="92"/>
      <c r="AS87" s="93"/>
      <c r="AT87" s="91" t="s">
        <v>418</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663"/>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663"/>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663"/>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420</v>
      </c>
      <c r="D98" s="533"/>
      <c r="E98" s="533"/>
      <c r="F98" s="533"/>
      <c r="G98" s="533"/>
      <c r="H98" s="533"/>
      <c r="I98" s="533"/>
      <c r="J98" s="533"/>
      <c r="K98" s="534"/>
      <c r="L98" s="175">
        <v>63.6</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421</v>
      </c>
      <c r="D99" s="596"/>
      <c r="E99" s="596"/>
      <c r="F99" s="596"/>
      <c r="G99" s="596"/>
      <c r="H99" s="596"/>
      <c r="I99" s="596"/>
      <c r="J99" s="596"/>
      <c r="K99" s="597"/>
      <c r="L99" s="175">
        <v>0.4</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422</v>
      </c>
      <c r="D100" s="596"/>
      <c r="E100" s="596"/>
      <c r="F100" s="596"/>
      <c r="G100" s="596"/>
      <c r="H100" s="596"/>
      <c r="I100" s="596"/>
      <c r="J100" s="596"/>
      <c r="K100" s="597"/>
      <c r="L100" s="175">
        <v>2.5</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66.5</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6"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401</v>
      </c>
      <c r="AE108" s="342"/>
      <c r="AF108" s="342"/>
      <c r="AG108" s="338" t="s">
        <v>432</v>
      </c>
      <c r="AH108" s="339"/>
      <c r="AI108" s="339"/>
      <c r="AJ108" s="339"/>
      <c r="AK108" s="339"/>
      <c r="AL108" s="339"/>
      <c r="AM108" s="339"/>
      <c r="AN108" s="339"/>
      <c r="AO108" s="339"/>
      <c r="AP108" s="339"/>
      <c r="AQ108" s="339"/>
      <c r="AR108" s="339"/>
      <c r="AS108" s="339"/>
      <c r="AT108" s="339"/>
      <c r="AU108" s="339"/>
      <c r="AV108" s="339"/>
      <c r="AW108" s="339"/>
      <c r="AX108" s="340"/>
    </row>
    <row r="109" spans="1:50" ht="41.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401</v>
      </c>
      <c r="AE109" s="294"/>
      <c r="AF109" s="294"/>
      <c r="AG109" s="273" t="s">
        <v>427</v>
      </c>
      <c r="AH109" s="250"/>
      <c r="AI109" s="250"/>
      <c r="AJ109" s="250"/>
      <c r="AK109" s="250"/>
      <c r="AL109" s="250"/>
      <c r="AM109" s="250"/>
      <c r="AN109" s="250"/>
      <c r="AO109" s="250"/>
      <c r="AP109" s="250"/>
      <c r="AQ109" s="250"/>
      <c r="AR109" s="250"/>
      <c r="AS109" s="250"/>
      <c r="AT109" s="250"/>
      <c r="AU109" s="250"/>
      <c r="AV109" s="250"/>
      <c r="AW109" s="250"/>
      <c r="AX109" s="274"/>
    </row>
    <row r="110" spans="1:50" ht="48.7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401</v>
      </c>
      <c r="AE110" s="324"/>
      <c r="AF110" s="324"/>
      <c r="AG110" s="333" t="s">
        <v>433</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401</v>
      </c>
      <c r="AE111" s="268"/>
      <c r="AF111" s="268"/>
      <c r="AG111" s="270" t="s">
        <v>428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425</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34.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401</v>
      </c>
      <c r="AE113" s="294"/>
      <c r="AF113" s="294"/>
      <c r="AG113" s="273" t="s">
        <v>429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425</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9"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401</v>
      </c>
      <c r="AE115" s="294"/>
      <c r="AF115" s="294"/>
      <c r="AG115" s="273" t="s">
        <v>430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425</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401</v>
      </c>
      <c r="AE117" s="324"/>
      <c r="AF117" s="328"/>
      <c r="AG117" s="334" t="s">
        <v>431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401</v>
      </c>
      <c r="AE118" s="268"/>
      <c r="AF118" s="269"/>
      <c r="AG118" s="270" t="s">
        <v>448</v>
      </c>
      <c r="AH118" s="271"/>
      <c r="AI118" s="271"/>
      <c r="AJ118" s="271"/>
      <c r="AK118" s="271"/>
      <c r="AL118" s="271"/>
      <c r="AM118" s="271"/>
      <c r="AN118" s="271"/>
      <c r="AO118" s="271"/>
      <c r="AP118" s="271"/>
      <c r="AQ118" s="271"/>
      <c r="AR118" s="271"/>
      <c r="AS118" s="271"/>
      <c r="AT118" s="271"/>
      <c r="AU118" s="271"/>
      <c r="AV118" s="271"/>
      <c r="AW118" s="271"/>
      <c r="AX118" s="272"/>
    </row>
    <row r="119" spans="1:64" ht="63.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401</v>
      </c>
      <c r="AE119" s="344"/>
      <c r="AF119" s="344"/>
      <c r="AG119" s="273" t="s">
        <v>437</v>
      </c>
      <c r="AH119" s="250"/>
      <c r="AI119" s="250"/>
      <c r="AJ119" s="250"/>
      <c r="AK119" s="250"/>
      <c r="AL119" s="250"/>
      <c r="AM119" s="250"/>
      <c r="AN119" s="250"/>
      <c r="AO119" s="250"/>
      <c r="AP119" s="250"/>
      <c r="AQ119" s="250"/>
      <c r="AR119" s="250"/>
      <c r="AS119" s="250"/>
      <c r="AT119" s="250"/>
      <c r="AU119" s="250"/>
      <c r="AV119" s="250"/>
      <c r="AW119" s="250"/>
      <c r="AX119" s="274"/>
    </row>
    <row r="120" spans="1:64" ht="20.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401</v>
      </c>
      <c r="AE120" s="294"/>
      <c r="AF120" s="294"/>
      <c r="AG120" s="273" t="s">
        <v>436</v>
      </c>
      <c r="AH120" s="250"/>
      <c r="AI120" s="250"/>
      <c r="AJ120" s="250"/>
      <c r="AK120" s="250"/>
      <c r="AL120" s="250"/>
      <c r="AM120" s="250"/>
      <c r="AN120" s="250"/>
      <c r="AO120" s="250"/>
      <c r="AP120" s="250"/>
      <c r="AQ120" s="250"/>
      <c r="AR120" s="250"/>
      <c r="AS120" s="250"/>
      <c r="AT120" s="250"/>
      <c r="AU120" s="250"/>
      <c r="AV120" s="250"/>
      <c r="AW120" s="250"/>
      <c r="AX120" s="274"/>
    </row>
    <row r="121" spans="1:64" ht="57"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401</v>
      </c>
      <c r="AE121" s="294"/>
      <c r="AF121" s="294"/>
      <c r="AG121" s="333" t="s">
        <v>438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425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84.75" customHeight="1" x14ac:dyDescent="0.15">
      <c r="A126" s="254" t="s">
        <v>58</v>
      </c>
      <c r="B126" s="384"/>
      <c r="C126" s="374" t="s">
        <v>64</v>
      </c>
      <c r="D126" s="422"/>
      <c r="E126" s="422"/>
      <c r="F126" s="423"/>
      <c r="G126" s="378" t="s">
        <v>450</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451</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440</v>
      </c>
      <c r="H137" s="541"/>
      <c r="I137" s="541"/>
      <c r="J137" s="541"/>
      <c r="K137" s="541"/>
      <c r="L137" s="541"/>
      <c r="M137" s="541"/>
      <c r="N137" s="541"/>
      <c r="O137" s="541"/>
      <c r="P137" s="542"/>
      <c r="Q137" s="311" t="s">
        <v>225</v>
      </c>
      <c r="R137" s="311"/>
      <c r="S137" s="311"/>
      <c r="T137" s="311"/>
      <c r="U137" s="311"/>
      <c r="V137" s="311"/>
      <c r="W137" s="540" t="s">
        <v>441</v>
      </c>
      <c r="X137" s="541"/>
      <c r="Y137" s="541"/>
      <c r="Z137" s="541"/>
      <c r="AA137" s="541"/>
      <c r="AB137" s="541"/>
      <c r="AC137" s="541"/>
      <c r="AD137" s="541"/>
      <c r="AE137" s="541"/>
      <c r="AF137" s="542"/>
      <c r="AG137" s="311" t="s">
        <v>226</v>
      </c>
      <c r="AH137" s="311"/>
      <c r="AI137" s="311"/>
      <c r="AJ137" s="311"/>
      <c r="AK137" s="311"/>
      <c r="AL137" s="311"/>
      <c r="AM137" s="512">
        <v>6</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446</v>
      </c>
      <c r="H138" s="309"/>
      <c r="I138" s="309"/>
      <c r="J138" s="309"/>
      <c r="K138" s="309"/>
      <c r="L138" s="309"/>
      <c r="M138" s="309"/>
      <c r="N138" s="309"/>
      <c r="O138" s="309"/>
      <c r="P138" s="310"/>
      <c r="Q138" s="420" t="s">
        <v>228</v>
      </c>
      <c r="R138" s="420"/>
      <c r="S138" s="420"/>
      <c r="T138" s="420"/>
      <c r="U138" s="420"/>
      <c r="V138" s="420"/>
      <c r="W138" s="308" t="s">
        <v>445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376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374</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420</v>
      </c>
      <c r="H180" s="353"/>
      <c r="I180" s="353"/>
      <c r="J180" s="353"/>
      <c r="K180" s="354"/>
      <c r="L180" s="355" t="s">
        <v>377</v>
      </c>
      <c r="M180" s="356"/>
      <c r="N180" s="356"/>
      <c r="O180" s="356"/>
      <c r="P180" s="356"/>
      <c r="Q180" s="356"/>
      <c r="R180" s="356"/>
      <c r="S180" s="356"/>
      <c r="T180" s="356"/>
      <c r="U180" s="356"/>
      <c r="V180" s="356"/>
      <c r="W180" s="356"/>
      <c r="X180" s="357"/>
      <c r="Y180" s="387">
        <v>36.299999999999997</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19.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19.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19.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19.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19.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19.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19.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19.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19.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19.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36.299999999999997</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378</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424</v>
      </c>
      <c r="H193" s="353"/>
      <c r="I193" s="353"/>
      <c r="J193" s="353"/>
      <c r="K193" s="354"/>
      <c r="L193" s="355" t="s">
        <v>379</v>
      </c>
      <c r="M193" s="356"/>
      <c r="N193" s="356"/>
      <c r="O193" s="356"/>
      <c r="P193" s="356"/>
      <c r="Q193" s="356"/>
      <c r="R193" s="356"/>
      <c r="S193" s="356"/>
      <c r="T193" s="356"/>
      <c r="U193" s="356"/>
      <c r="V193" s="356"/>
      <c r="W193" s="356"/>
      <c r="X193" s="357"/>
      <c r="Y193" s="387">
        <v>1.2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19.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19.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19.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19.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19.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19.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19.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19.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19.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19.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1.2</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449</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420</v>
      </c>
      <c r="H206" s="353"/>
      <c r="I206" s="353"/>
      <c r="J206" s="353"/>
      <c r="K206" s="354"/>
      <c r="L206" s="355" t="s">
        <v>423</v>
      </c>
      <c r="M206" s="356"/>
      <c r="N206" s="356"/>
      <c r="O206" s="356"/>
      <c r="P206" s="356"/>
      <c r="Q206" s="356"/>
      <c r="R206" s="356"/>
      <c r="S206" s="356"/>
      <c r="T206" s="356"/>
      <c r="U206" s="356"/>
      <c r="V206" s="356"/>
      <c r="W206" s="356"/>
      <c r="X206" s="357"/>
      <c r="Y206" s="387">
        <v>2.1</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19.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19.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19.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19.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19.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19.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19.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19.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19.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19.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2.1</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380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381</v>
      </c>
      <c r="D236" s="566"/>
      <c r="E236" s="566"/>
      <c r="F236" s="566"/>
      <c r="G236" s="566"/>
      <c r="H236" s="566"/>
      <c r="I236" s="566"/>
      <c r="J236" s="566"/>
      <c r="K236" s="566"/>
      <c r="L236" s="566"/>
      <c r="M236" s="567" t="s">
        <v>382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36.299999999999997</v>
      </c>
      <c r="AL236" s="569"/>
      <c r="AM236" s="569"/>
      <c r="AN236" s="569"/>
      <c r="AO236" s="569"/>
      <c r="AP236" s="570"/>
      <c r="AQ236" s="567">
        <v>2</v>
      </c>
      <c r="AR236" s="566"/>
      <c r="AS236" s="566"/>
      <c r="AT236" s="566"/>
      <c r="AU236" s="568" t="s">
        <v>407</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366</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383</v>
      </c>
      <c r="D269" s="566"/>
      <c r="E269" s="566"/>
      <c r="F269" s="566"/>
      <c r="G269" s="566"/>
      <c r="H269" s="566"/>
      <c r="I269" s="566"/>
      <c r="J269" s="566"/>
      <c r="K269" s="566"/>
      <c r="L269" s="566"/>
      <c r="M269" s="567" t="s">
        <v>384</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1.2</v>
      </c>
      <c r="AL269" s="569"/>
      <c r="AM269" s="569"/>
      <c r="AN269" s="569"/>
      <c r="AO269" s="569"/>
      <c r="AP269" s="570"/>
      <c r="AQ269" s="567" t="s">
        <v>385</v>
      </c>
      <c r="AR269" s="566"/>
      <c r="AS269" s="566"/>
      <c r="AT269" s="566"/>
      <c r="AU269" s="568" t="s">
        <v>407</v>
      </c>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366</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7" t="s">
        <v>386</v>
      </c>
      <c r="D302" s="566"/>
      <c r="E302" s="566"/>
      <c r="F302" s="566"/>
      <c r="G302" s="566"/>
      <c r="H302" s="566"/>
      <c r="I302" s="566"/>
      <c r="J302" s="566"/>
      <c r="K302" s="566"/>
      <c r="L302" s="566"/>
      <c r="M302" s="567" t="s">
        <v>396</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2.1</v>
      </c>
      <c r="AL302" s="569"/>
      <c r="AM302" s="569"/>
      <c r="AN302" s="569"/>
      <c r="AO302" s="569"/>
      <c r="AP302" s="570"/>
      <c r="AQ302" s="567" t="s">
        <v>397</v>
      </c>
      <c r="AR302" s="566"/>
      <c r="AS302" s="566"/>
      <c r="AT302" s="566"/>
      <c r="AU302" s="568" t="s">
        <v>397</v>
      </c>
      <c r="AV302" s="569"/>
      <c r="AW302" s="569"/>
      <c r="AX302" s="570"/>
    </row>
    <row r="303" spans="1:50" ht="24" customHeight="1" x14ac:dyDescent="0.15">
      <c r="A303" s="565">
        <v>2</v>
      </c>
      <c r="B303" s="565">
        <v>1</v>
      </c>
      <c r="C303" s="567" t="s">
        <v>387</v>
      </c>
      <c r="D303" s="566"/>
      <c r="E303" s="566"/>
      <c r="F303" s="566"/>
      <c r="G303" s="566"/>
      <c r="H303" s="566"/>
      <c r="I303" s="566"/>
      <c r="J303" s="566"/>
      <c r="K303" s="566"/>
      <c r="L303" s="566"/>
      <c r="M303" s="567" t="s">
        <v>396</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v>1.4</v>
      </c>
      <c r="AL303" s="569"/>
      <c r="AM303" s="569"/>
      <c r="AN303" s="569"/>
      <c r="AO303" s="569"/>
      <c r="AP303" s="570"/>
      <c r="AQ303" s="567" t="s">
        <v>397</v>
      </c>
      <c r="AR303" s="566"/>
      <c r="AS303" s="566"/>
      <c r="AT303" s="566"/>
      <c r="AU303" s="568" t="s">
        <v>397</v>
      </c>
      <c r="AV303" s="569"/>
      <c r="AW303" s="569"/>
      <c r="AX303" s="570"/>
    </row>
    <row r="304" spans="1:50" ht="24" customHeight="1" x14ac:dyDescent="0.15">
      <c r="A304" s="565">
        <v>3</v>
      </c>
      <c r="B304" s="565">
        <v>1</v>
      </c>
      <c r="C304" s="567" t="s">
        <v>388</v>
      </c>
      <c r="D304" s="566"/>
      <c r="E304" s="566"/>
      <c r="F304" s="566"/>
      <c r="G304" s="566"/>
      <c r="H304" s="566"/>
      <c r="I304" s="566"/>
      <c r="J304" s="566"/>
      <c r="K304" s="566"/>
      <c r="L304" s="566"/>
      <c r="M304" s="567" t="s">
        <v>396</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v>1.3</v>
      </c>
      <c r="AL304" s="569"/>
      <c r="AM304" s="569"/>
      <c r="AN304" s="569"/>
      <c r="AO304" s="569"/>
      <c r="AP304" s="570"/>
      <c r="AQ304" s="567" t="s">
        <v>397</v>
      </c>
      <c r="AR304" s="566"/>
      <c r="AS304" s="566"/>
      <c r="AT304" s="566"/>
      <c r="AU304" s="568" t="s">
        <v>397</v>
      </c>
      <c r="AV304" s="569"/>
      <c r="AW304" s="569"/>
      <c r="AX304" s="570"/>
    </row>
    <row r="305" spans="1:50" ht="24" customHeight="1" x14ac:dyDescent="0.15">
      <c r="A305" s="565">
        <v>4</v>
      </c>
      <c r="B305" s="565">
        <v>1</v>
      </c>
      <c r="C305" s="567" t="s">
        <v>389</v>
      </c>
      <c r="D305" s="566"/>
      <c r="E305" s="566"/>
      <c r="F305" s="566"/>
      <c r="G305" s="566"/>
      <c r="H305" s="566"/>
      <c r="I305" s="566"/>
      <c r="J305" s="566"/>
      <c r="K305" s="566"/>
      <c r="L305" s="566"/>
      <c r="M305" s="567" t="s">
        <v>396</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v>1</v>
      </c>
      <c r="AL305" s="569"/>
      <c r="AM305" s="569"/>
      <c r="AN305" s="569"/>
      <c r="AO305" s="569"/>
      <c r="AP305" s="570"/>
      <c r="AQ305" s="567" t="s">
        <v>397</v>
      </c>
      <c r="AR305" s="566"/>
      <c r="AS305" s="566"/>
      <c r="AT305" s="566"/>
      <c r="AU305" s="568" t="s">
        <v>397</v>
      </c>
      <c r="AV305" s="569"/>
      <c r="AW305" s="569"/>
      <c r="AX305" s="570"/>
    </row>
    <row r="306" spans="1:50" ht="24" customHeight="1" x14ac:dyDescent="0.15">
      <c r="A306" s="565">
        <v>5</v>
      </c>
      <c r="B306" s="565">
        <v>1</v>
      </c>
      <c r="C306" s="567" t="s">
        <v>390</v>
      </c>
      <c r="D306" s="566"/>
      <c r="E306" s="566"/>
      <c r="F306" s="566"/>
      <c r="G306" s="566"/>
      <c r="H306" s="566"/>
      <c r="I306" s="566"/>
      <c r="J306" s="566"/>
      <c r="K306" s="566"/>
      <c r="L306" s="566"/>
      <c r="M306" s="567" t="s">
        <v>396</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v>0.8</v>
      </c>
      <c r="AL306" s="569"/>
      <c r="AM306" s="569"/>
      <c r="AN306" s="569"/>
      <c r="AO306" s="569"/>
      <c r="AP306" s="570"/>
      <c r="AQ306" s="567" t="s">
        <v>397</v>
      </c>
      <c r="AR306" s="566"/>
      <c r="AS306" s="566"/>
      <c r="AT306" s="566"/>
      <c r="AU306" s="568" t="s">
        <v>397</v>
      </c>
      <c r="AV306" s="569"/>
      <c r="AW306" s="569"/>
      <c r="AX306" s="570"/>
    </row>
    <row r="307" spans="1:50" ht="24" customHeight="1" x14ac:dyDescent="0.15">
      <c r="A307" s="565">
        <v>6</v>
      </c>
      <c r="B307" s="565">
        <v>1</v>
      </c>
      <c r="C307" s="567" t="s">
        <v>391</v>
      </c>
      <c r="D307" s="566"/>
      <c r="E307" s="566"/>
      <c r="F307" s="566"/>
      <c r="G307" s="566"/>
      <c r="H307" s="566"/>
      <c r="I307" s="566"/>
      <c r="J307" s="566"/>
      <c r="K307" s="566"/>
      <c r="L307" s="566"/>
      <c r="M307" s="567" t="s">
        <v>396</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v>0.7</v>
      </c>
      <c r="AL307" s="569"/>
      <c r="AM307" s="569"/>
      <c r="AN307" s="569"/>
      <c r="AO307" s="569"/>
      <c r="AP307" s="570"/>
      <c r="AQ307" s="567" t="s">
        <v>397</v>
      </c>
      <c r="AR307" s="566"/>
      <c r="AS307" s="566"/>
      <c r="AT307" s="566"/>
      <c r="AU307" s="568" t="s">
        <v>397</v>
      </c>
      <c r="AV307" s="569"/>
      <c r="AW307" s="569"/>
      <c r="AX307" s="570"/>
    </row>
    <row r="308" spans="1:50" ht="24" customHeight="1" x14ac:dyDescent="0.15">
      <c r="A308" s="565">
        <v>7</v>
      </c>
      <c r="B308" s="565">
        <v>1</v>
      </c>
      <c r="C308" s="567" t="s">
        <v>392</v>
      </c>
      <c r="D308" s="566"/>
      <c r="E308" s="566"/>
      <c r="F308" s="566"/>
      <c r="G308" s="566"/>
      <c r="H308" s="566"/>
      <c r="I308" s="566"/>
      <c r="J308" s="566"/>
      <c r="K308" s="566"/>
      <c r="L308" s="566"/>
      <c r="M308" s="567" t="s">
        <v>396</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v>0.7</v>
      </c>
      <c r="AL308" s="569"/>
      <c r="AM308" s="569"/>
      <c r="AN308" s="569"/>
      <c r="AO308" s="569"/>
      <c r="AP308" s="570"/>
      <c r="AQ308" s="567" t="s">
        <v>397</v>
      </c>
      <c r="AR308" s="566"/>
      <c r="AS308" s="566"/>
      <c r="AT308" s="566"/>
      <c r="AU308" s="568" t="s">
        <v>397</v>
      </c>
      <c r="AV308" s="569"/>
      <c r="AW308" s="569"/>
      <c r="AX308" s="570"/>
    </row>
    <row r="309" spans="1:50" ht="24" customHeight="1" x14ac:dyDescent="0.15">
      <c r="A309" s="565">
        <v>8</v>
      </c>
      <c r="B309" s="565">
        <v>1</v>
      </c>
      <c r="C309" s="567" t="s">
        <v>393</v>
      </c>
      <c r="D309" s="566"/>
      <c r="E309" s="566"/>
      <c r="F309" s="566"/>
      <c r="G309" s="566"/>
      <c r="H309" s="566"/>
      <c r="I309" s="566"/>
      <c r="J309" s="566"/>
      <c r="K309" s="566"/>
      <c r="L309" s="566"/>
      <c r="M309" s="567" t="s">
        <v>396</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v>0.7</v>
      </c>
      <c r="AL309" s="569"/>
      <c r="AM309" s="569"/>
      <c r="AN309" s="569"/>
      <c r="AO309" s="569"/>
      <c r="AP309" s="570"/>
      <c r="AQ309" s="567" t="s">
        <v>397</v>
      </c>
      <c r="AR309" s="566"/>
      <c r="AS309" s="566"/>
      <c r="AT309" s="566"/>
      <c r="AU309" s="568" t="s">
        <v>397</v>
      </c>
      <c r="AV309" s="569"/>
      <c r="AW309" s="569"/>
      <c r="AX309" s="570"/>
    </row>
    <row r="310" spans="1:50" ht="24" customHeight="1" x14ac:dyDescent="0.15">
      <c r="A310" s="565">
        <v>9</v>
      </c>
      <c r="B310" s="565">
        <v>1</v>
      </c>
      <c r="C310" s="567" t="s">
        <v>394</v>
      </c>
      <c r="D310" s="566"/>
      <c r="E310" s="566"/>
      <c r="F310" s="566"/>
      <c r="G310" s="566"/>
      <c r="H310" s="566"/>
      <c r="I310" s="566"/>
      <c r="J310" s="566"/>
      <c r="K310" s="566"/>
      <c r="L310" s="566"/>
      <c r="M310" s="567" t="s">
        <v>396</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v>0.6</v>
      </c>
      <c r="AL310" s="569"/>
      <c r="AM310" s="569"/>
      <c r="AN310" s="569"/>
      <c r="AO310" s="569"/>
      <c r="AP310" s="570"/>
      <c r="AQ310" s="567" t="s">
        <v>397</v>
      </c>
      <c r="AR310" s="566"/>
      <c r="AS310" s="566"/>
      <c r="AT310" s="566"/>
      <c r="AU310" s="568" t="s">
        <v>397</v>
      </c>
      <c r="AV310" s="569"/>
      <c r="AW310" s="569"/>
      <c r="AX310" s="570"/>
    </row>
    <row r="311" spans="1:50" ht="24" customHeight="1" x14ac:dyDescent="0.15">
      <c r="A311" s="565">
        <v>10</v>
      </c>
      <c r="B311" s="565">
        <v>1</v>
      </c>
      <c r="C311" s="567" t="s">
        <v>395</v>
      </c>
      <c r="D311" s="566"/>
      <c r="E311" s="566"/>
      <c r="F311" s="566"/>
      <c r="G311" s="566"/>
      <c r="H311" s="566"/>
      <c r="I311" s="566"/>
      <c r="J311" s="566"/>
      <c r="K311" s="566"/>
      <c r="L311" s="566"/>
      <c r="M311" s="567" t="s">
        <v>396</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v>0.6</v>
      </c>
      <c r="AL311" s="569"/>
      <c r="AM311" s="569"/>
      <c r="AN311" s="569"/>
      <c r="AO311" s="569"/>
      <c r="AP311" s="570"/>
      <c r="AQ311" s="567" t="s">
        <v>397</v>
      </c>
      <c r="AR311" s="566"/>
      <c r="AS311" s="566"/>
      <c r="AT311" s="566"/>
      <c r="AU311" s="568" t="s">
        <v>397</v>
      </c>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366</v>
      </c>
      <c r="AL334" s="232"/>
      <c r="AM334" s="232"/>
      <c r="AN334" s="232"/>
      <c r="AO334" s="232"/>
      <c r="AP334" s="232"/>
      <c r="AQ334" s="232" t="s">
        <v>23</v>
      </c>
      <c r="AR334" s="232"/>
      <c r="AS334" s="232"/>
      <c r="AT334" s="232"/>
      <c r="AU334" s="83" t="s">
        <v>24</v>
      </c>
      <c r="AV334" s="84"/>
      <c r="AW334" s="84"/>
      <c r="AX334" s="572"/>
    </row>
    <row r="335" spans="1:50" ht="24" customHeight="1" x14ac:dyDescent="0.15">
      <c r="A335" s="565">
        <v>1</v>
      </c>
      <c r="B335" s="565">
        <v>1</v>
      </c>
      <c r="C335" s="567" t="s">
        <v>386</v>
      </c>
      <c r="D335" s="566"/>
      <c r="E335" s="566"/>
      <c r="F335" s="566"/>
      <c r="G335" s="566"/>
      <c r="H335" s="566"/>
      <c r="I335" s="566"/>
      <c r="J335" s="566"/>
      <c r="K335" s="566"/>
      <c r="L335" s="566"/>
      <c r="M335" s="567" t="s">
        <v>398</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0.1</v>
      </c>
      <c r="AL335" s="569"/>
      <c r="AM335" s="569"/>
      <c r="AN335" s="569"/>
      <c r="AO335" s="569"/>
      <c r="AP335" s="570"/>
      <c r="AQ335" s="567" t="s">
        <v>397</v>
      </c>
      <c r="AR335" s="566"/>
      <c r="AS335" s="566"/>
      <c r="AT335" s="566"/>
      <c r="AU335" s="568" t="s">
        <v>397</v>
      </c>
      <c r="AV335" s="569"/>
      <c r="AW335" s="569"/>
      <c r="AX335" s="570"/>
    </row>
    <row r="336" spans="1:50" ht="24" customHeight="1" x14ac:dyDescent="0.15">
      <c r="A336" s="565">
        <v>2</v>
      </c>
      <c r="B336" s="565">
        <v>1</v>
      </c>
      <c r="C336" s="567" t="s">
        <v>387</v>
      </c>
      <c r="D336" s="566"/>
      <c r="E336" s="566"/>
      <c r="F336" s="566"/>
      <c r="G336" s="566"/>
      <c r="H336" s="566"/>
      <c r="I336" s="566"/>
      <c r="J336" s="566"/>
      <c r="K336" s="566"/>
      <c r="L336" s="566"/>
      <c r="M336" s="567" t="s">
        <v>398</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0.1</v>
      </c>
      <c r="AL336" s="569"/>
      <c r="AM336" s="569"/>
      <c r="AN336" s="569"/>
      <c r="AO336" s="569"/>
      <c r="AP336" s="570"/>
      <c r="AQ336" s="567" t="s">
        <v>397</v>
      </c>
      <c r="AR336" s="566"/>
      <c r="AS336" s="566"/>
      <c r="AT336" s="566"/>
      <c r="AU336" s="568" t="s">
        <v>397</v>
      </c>
      <c r="AV336" s="569"/>
      <c r="AW336" s="569"/>
      <c r="AX336" s="570"/>
    </row>
    <row r="337" spans="1:50" ht="24" customHeight="1" x14ac:dyDescent="0.15">
      <c r="A337" s="565">
        <v>3</v>
      </c>
      <c r="B337" s="565">
        <v>1</v>
      </c>
      <c r="C337" s="567" t="s">
        <v>388</v>
      </c>
      <c r="D337" s="566"/>
      <c r="E337" s="566"/>
      <c r="F337" s="566"/>
      <c r="G337" s="566"/>
      <c r="H337" s="566"/>
      <c r="I337" s="566"/>
      <c r="J337" s="566"/>
      <c r="K337" s="566"/>
      <c r="L337" s="566"/>
      <c r="M337" s="567" t="s">
        <v>398</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v>0.1</v>
      </c>
      <c r="AL337" s="569"/>
      <c r="AM337" s="569"/>
      <c r="AN337" s="569"/>
      <c r="AO337" s="569"/>
      <c r="AP337" s="570"/>
      <c r="AQ337" s="567" t="s">
        <v>397</v>
      </c>
      <c r="AR337" s="566"/>
      <c r="AS337" s="566"/>
      <c r="AT337" s="566"/>
      <c r="AU337" s="568" t="s">
        <v>397</v>
      </c>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366</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366</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366</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366</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AE83:AI83">
    <cfRule type="expression" dxfId="201" priority="453">
      <formula>IF(RIGHT(TEXT(AE83,"0.#"),1)=".",FALSE,TRUE)</formula>
    </cfRule>
    <cfRule type="expression" dxfId="200" priority="454">
      <formula>IF(RIGHT(TEXT(AE83,"0.#"),1)=".",TRUE,FALSE)</formula>
    </cfRule>
  </conditionalFormatting>
  <conditionalFormatting sqref="AJ83:AX83">
    <cfRule type="expression" dxfId="199" priority="451">
      <formula>IF(RIGHT(TEXT(AJ83,"0.#"),1)=".",FALSE,TRUE)</formula>
    </cfRule>
    <cfRule type="expression" dxfId="198" priority="452">
      <formula>IF(RIGHT(TEXT(AJ83,"0.#"),1)=".",TRUE,FALSE)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U269:AX269">
    <cfRule type="expression" dxfId="127" priority="141">
      <formula>IF(AND(AU269&gt;=0, RIGHT(TEXT(AU269,"0.#"),1)&lt;&gt;"."),TRUE,FALSE)</formula>
    </cfRule>
    <cfRule type="expression" dxfId="126" priority="142">
      <formula>IF(AND(AU269&gt;=0, RIGHT(TEXT(AU269,"0.#"),1)="."),TRUE,FALSE)</formula>
    </cfRule>
    <cfRule type="expression" dxfId="125" priority="143">
      <formula>IF(AND(AU269&lt;0, RIGHT(TEXT(AU269,"0.#"),1)&lt;&gt;"."),TRUE,FALSE)</formula>
    </cfRule>
    <cfRule type="expression" dxfId="124" priority="144">
      <formula>IF(AND(AU269&lt;0, RIGHT(TEXT(AU269,"0.#"),1)="."),TRUE,FALSE)</formula>
    </cfRule>
  </conditionalFormatting>
  <conditionalFormatting sqref="AK270:AK298">
    <cfRule type="expression" dxfId="123" priority="139">
      <formula>IF(RIGHT(TEXT(AK270,"0.#"),1)=".",FALSE,TRUE)</formula>
    </cfRule>
    <cfRule type="expression" dxfId="122" priority="140">
      <formula>IF(RIGHT(TEXT(AK270,"0.#"),1)=".",TRUE,FALSE)</formula>
    </cfRule>
  </conditionalFormatting>
  <conditionalFormatting sqref="AU270:AX298">
    <cfRule type="expression" dxfId="121" priority="135">
      <formula>IF(AND(AU270&gt;=0, RIGHT(TEXT(AU270,"0.#"),1)&lt;&gt;"."),TRUE,FALSE)</formula>
    </cfRule>
    <cfRule type="expression" dxfId="120" priority="136">
      <formula>IF(AND(AU270&gt;=0, RIGHT(TEXT(AU270,"0.#"),1)="."),TRUE,FALSE)</formula>
    </cfRule>
    <cfRule type="expression" dxfId="119" priority="137">
      <formula>IF(AND(AU270&lt;0, RIGHT(TEXT(AU270,"0.#"),1)&lt;&gt;"."),TRUE,FALSE)</formula>
    </cfRule>
    <cfRule type="expression" dxfId="118" priority="138">
      <formula>IF(AND(AU270&lt;0, RIGHT(TEXT(AU270,"0.#"),1)="."),TRUE,FALSE)</formula>
    </cfRule>
  </conditionalFormatting>
  <conditionalFormatting sqref="AK302">
    <cfRule type="expression" dxfId="117" priority="133">
      <formula>IF(RIGHT(TEXT(AK302,"0.#"),1)=".",FALSE,TRUE)</formula>
    </cfRule>
    <cfRule type="expression" dxfId="116" priority="134">
      <formula>IF(RIGHT(TEXT(AK302,"0.#"),1)=".",TRUE,FALSE)</formula>
    </cfRule>
  </conditionalFormatting>
  <conditionalFormatting sqref="AU302:AX302">
    <cfRule type="expression" dxfId="115" priority="129">
      <formula>IF(AND(AU302&gt;=0, RIGHT(TEXT(AU302,"0.#"),1)&lt;&gt;"."),TRUE,FALSE)</formula>
    </cfRule>
    <cfRule type="expression" dxfId="114" priority="130">
      <formula>IF(AND(AU302&gt;=0, RIGHT(TEXT(AU302,"0.#"),1)="."),TRUE,FALSE)</formula>
    </cfRule>
    <cfRule type="expression" dxfId="113" priority="131">
      <formula>IF(AND(AU302&lt;0, RIGHT(TEXT(AU302,"0.#"),1)&lt;&gt;"."),TRUE,FALSE)</formula>
    </cfRule>
    <cfRule type="expression" dxfId="112" priority="132">
      <formula>IF(AND(AU302&lt;0, RIGHT(TEXT(AU302,"0.#"),1)="."),TRUE,FALSE)</formula>
    </cfRule>
  </conditionalFormatting>
  <conditionalFormatting sqref="AK303:AK331">
    <cfRule type="expression" dxfId="111" priority="127">
      <formula>IF(RIGHT(TEXT(AK303,"0.#"),1)=".",FALSE,TRUE)</formula>
    </cfRule>
    <cfRule type="expression" dxfId="110" priority="128">
      <formula>IF(RIGHT(TEXT(AK303,"0.#"),1)=".",TRUE,FALSE)</formula>
    </cfRule>
  </conditionalFormatting>
  <conditionalFormatting sqref="AU312:AX331">
    <cfRule type="expression" dxfId="109" priority="123">
      <formula>IF(AND(AU312&gt;=0, RIGHT(TEXT(AU312,"0.#"),1)&lt;&gt;"."),TRUE,FALSE)</formula>
    </cfRule>
    <cfRule type="expression" dxfId="108" priority="124">
      <formula>IF(AND(AU312&gt;=0, RIGHT(TEXT(AU312,"0.#"),1)="."),TRUE,FALSE)</formula>
    </cfRule>
    <cfRule type="expression" dxfId="107" priority="125">
      <formula>IF(AND(AU312&lt;0, RIGHT(TEXT(AU312,"0.#"),1)&lt;&gt;"."),TRUE,FALSE)</formula>
    </cfRule>
    <cfRule type="expression" dxfId="106" priority="126">
      <formula>IF(AND(AU312&lt;0, RIGHT(TEXT(AU312,"0.#"),1)="."),TRUE,FALSE)</formula>
    </cfRule>
  </conditionalFormatting>
  <conditionalFormatting sqref="AK335">
    <cfRule type="expression" dxfId="105" priority="121">
      <formula>IF(RIGHT(TEXT(AK335,"0.#"),1)=".",FALSE,TRUE)</formula>
    </cfRule>
    <cfRule type="expression" dxfId="104" priority="122">
      <formula>IF(RIGHT(TEXT(AK335,"0.#"),1)=".",TRUE,FALSE)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8:AX364">
    <cfRule type="expression" dxfId="101" priority="111">
      <formula>IF(AND(AU338&gt;=0, RIGHT(TEXT(AU338,"0.#"),1)&lt;&gt;"."),TRUE,FALSE)</formula>
    </cfRule>
    <cfRule type="expression" dxfId="100" priority="112">
      <formula>IF(AND(AU338&gt;=0, RIGHT(TEXT(AU338,"0.#"),1)="."),TRUE,FALSE)</formula>
    </cfRule>
    <cfRule type="expression" dxfId="99" priority="113">
      <formula>IF(AND(AU338&lt;0, RIGHT(TEXT(AU338,"0.#"),1)&lt;&gt;"."),TRUE,FALSE)</formula>
    </cfRule>
    <cfRule type="expression" dxfId="98" priority="114">
      <formula>IF(AND(AU338&lt;0, RIGHT(TEXT(AU338,"0.#"),1)="."),TRUE,FALSE)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U303:AX311">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U335:AX337">
    <cfRule type="expression" dxfId="3" priority="1">
      <formula>IF(AND(AU335&gt;=0, RIGHT(TEXT(AU335,"0.#"),1)&lt;&gt;"."),TRUE,FALSE)</formula>
    </cfRule>
    <cfRule type="expression" dxfId="2" priority="2">
      <formula>IF(AND(AU335&gt;=0, RIGHT(TEXT(AU335,"0.#"),1)="."),TRUE,FALSE)</formula>
    </cfRule>
    <cfRule type="expression" dxfId="1" priority="3">
      <formula>IF(AND(AU335&lt;0, RIGHT(TEXT(AU335,"0.#"),1)&lt;&gt;"."),TRUE,FALSE)</formula>
    </cfRule>
    <cfRule type="expression" dxfId="0" priority="4">
      <formula>IF(AND(AU335&lt;0, RIGHT(TEXT(AU335,"0.#"),1)="."),TRUE,FALSE)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1" max="16383" man="1"/>
    <brk id="12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401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401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401</v>
      </c>
      <c r="C16" s="15" t="str">
        <f t="shared" si="0"/>
        <v>男女共同参画</v>
      </c>
      <c r="D16" s="15" t="str">
        <f t="shared" si="7"/>
        <v>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401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2015-06-05T10:36:28Z</cp:lastPrinted>
  <dcterms:created xsi:type="dcterms:W3CDTF">2012-03-13T00:50:25Z</dcterms:created>
  <dcterms:modified xsi:type="dcterms:W3CDTF">2015-07-07T01:26:27Z</dcterms:modified>
</cp:coreProperties>
</file>