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270515 各府省発注（レビューシート作成）\02 各省提出\00 復興庁\セット版\"/>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<sst xmlns="http://schemas.openxmlformats.org/spreadsheetml/2006/main" count="759" uniqueCount="455">
  <si>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</si>
  <si>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</si>
  <si>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</si>
  <si>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</si>
  <si>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</si>
  <si>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</si>
  <si>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</si>
  <si>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</si>
  <si>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</si>
  <si>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</si>
  <si>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</si>
  <si>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</si>
  <si>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</si>
  <si>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</si>
  <si>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</si>
  <si>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</si>
  <si>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</si>
  <si>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</si>
  <si>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</si>
  <si>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</si>
  <si>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</si>
  <si>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</si>
  <si>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</si>
  <si>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</si>
  <si>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</si>
  <si>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</si>
  <si>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</si>
  <si>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</si>
  <si>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</si>
  <si>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</si>
  <si>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</si>
  <si>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</si>
  <si>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</si>
  <si>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</si>
  <si>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</si>
  <si>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</si>
  <si>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</si>
  <si>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</si>
  <si>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</si>
  <si>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</si>
  <si>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</si>
  <si>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</si>
  <si>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</si>
  <si>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</si>
  <si>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</si>
  <si>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</si>
  <si>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</si>
  <si>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</si>
  <si>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</si>
  <si>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</si>
  <si>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</si>
  <si>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</si>
  <si>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</si>
  <si>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</si>
  <si>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</si>
  <si>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</si>
  <si>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</si>
  <si>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</si>
  <si>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</si>
  <si>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</si>
  <si>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</si>
  <si>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</si>
  <si>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</si>
  <si>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</si>
  <si>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</si>
  <si>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</si>
  <si>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</si>
  <si>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</si>
  <si>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</si>
  <si>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</si>
  <si>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</si>
  <si>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</si>
  <si>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</si>
  <si>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</si>
  <si>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</si>
  <si>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</si>
  <si>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</si>
  <si>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</si>
  <si>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</si>
  <si>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</si>
  <si>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</si>
  <si>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</si>
  <si>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</si>
  <si>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</si>
  <si>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</si>
  <si>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</si>
  <si>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</si>
  <si>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</si>
  <si>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</si>
  <si>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</si>
  <si>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</si>
  <si>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</si>
  <si>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</si>
  <si>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</si>
  <si>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</si>
  <si>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</si>
  <si>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</si>
  <si>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</si>
  <si>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</si>
  <si>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</si>
  <si>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</si>
  <si>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</si>
  <si>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</si>
  <si>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</si>
  <si>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</si>
  <si>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</si>
  <si>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</si>
  <si>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</si>
  <si>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</si>
  <si>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</si>
  <si>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</si>
  <si>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</si>
  <si>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</si>
  <si>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</si>
  <si>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</si>
  <si>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</si>
  <si>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</si>
  <si>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</si>
  <si>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</si>
  <si>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</si>
  <si>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</si>
  <si>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</si>
  <si>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</si>
  <si>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</si>
  <si>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</si>
  <si>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</si>
  <si>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</si>
  <si>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</si>
  <si>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</si>
  <si>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</si>
  <si>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</si>
  <si>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</si>
  <si>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</si>
  <si>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</si>
  <si>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</si>
  <si>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</si>
  <si>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</si>
  <si>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</si>
  <si>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</si>
  <si>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</si>
  <si>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</si>
  <si>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</si>
  <si>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</si>
  <si>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</si>
  <si>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</si>
  <si>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</si>
  <si>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</si>
  <si>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</si>
  <si>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</si>
  <si>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</si>
  <si>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</si>
  <si>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</si>
  <si>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</si>
  <si>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</si>
  <si>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</si>
  <si>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</si>
  <si>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</si>
  <si>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</si>
  <si>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</si>
  <si>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</si>
  <si>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</si>
  <si>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</si>
  <si>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</si>
  <si>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</si>
  <si>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</si>
  <si>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</si>
  <si>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</si>
  <si>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</si>
  <si>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</si>
  <si>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</si>
  <si>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</si>
  <si>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</si>
  <si>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</si>
  <si>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</si>
  <si>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</si>
  <si>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</si>
  <si>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</si>
  <si>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</si>
  <si>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</si>
  <si>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</si>
  <si>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</si>
  <si>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</si>
  <si>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</si>
  <si>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</si>
  <si>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</si>
  <si>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</si>
  <si>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</si>
  <si>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</si>
  <si>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</si>
  <si>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</si>
  <si>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</si>
  <si>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</si>
  <si>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</si>
  <si>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</si>
  <si>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</si>
  <si>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</si>
  <si>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</si>
  <si>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</si>
  <si>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</si>
  <si>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</si>
  <si>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</si>
  <si>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</si>
  <si>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</si>
  <si>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</si>
  <si>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</si>
  <si>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</si>
  <si>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</si>
  <si>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</si>
  <si>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</si>
  <si>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</si>
  <si>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</si>
  <si>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</si>
  <si>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</si>
  <si>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</si>
  <si>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</si>
  <si>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</si>
  <si>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</si>
  <si>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</si>
  <si>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</si>
  <si>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</si>
  <si>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</si>
  <si>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</si>
  <si>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</si>
  <si>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</si>
  <si>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</si>
  <si>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</si>
  <si>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</si>
  <si>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</si>
  <si>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</si>
  <si>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</si>
  <si>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</si>
  <si>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</si>
  <si>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</si>
  <si>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</si>
  <si>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</si>
  <si>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</si>
  <si>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</si>
  <si>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</si>
  <si>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</si>
  <si>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</si>
  <si>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</si>
  <si>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</si>
  <si>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</si>
  <si>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</si>
  <si>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</si>
  <si>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</si>
  <si>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</si>
  <si>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</si>
  <si>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</si>
  <si>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</si>
  <si>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</si>
  <si>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</si>
  <si>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</si>
  <si>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</si>
  <si>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</si>
  <si>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</si>
  <si>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</si>
  <si>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</si>
  <si>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</si>
  <si>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</si>
  <si>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</si>
  <si>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</si>
  <si>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</si>
  <si>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</si>
  <si>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</si>
  <si>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</si>
  <si>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</si>
  <si>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</si>
  <si>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</si>
  <si>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</si>
  <si>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</si>
  <si>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</si>
  <si>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</si>
  <si>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</si>
  <si>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</si>
  <si>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</si>
  <si>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</si>
  <si>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</si>
  <si>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</si>
  <si>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</si>
  <si>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</si>
  <si>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</si>
  <si>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</si>
  <si>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</si>
  <si>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</si>
  <si>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</si>
  <si>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</si>
  <si>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</si>
  <si>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</si>
  <si>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</si>
  <si>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</si>
  <si>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</si>
  <si>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</si>
  <si>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</si>
  <si>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</si>
  <si>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</si>
  <si>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</si>
  <si>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</si>
  <si>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</si>
  <si>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</si>
  <si>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</si>
  <si>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</si>
  <si>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</si>
  <si>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</si>
  <si>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</si>
  <si>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</si>
  <si>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</si>
  <si>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</si>
  <si>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</si>
  <si>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</si>
  <si>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</si>
  <si>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</si>
  <si>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</si>
  <si>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</si>
  <si>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</si>
  <si>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</si>
  <si>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</si>
  <si>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</si>
  <si>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</si>
  <si>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</si>
  <si>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</si>
  <si>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</si>
  <si>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</si>
  <si>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</si>
  <si>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</si>
  <si>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</si>
  <si>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</si>
  <si>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</si>
  <si>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</si>
  <si>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</si>
  <si>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</si>
  <si>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</si>
  <si>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</si>
  <si>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</si>
  <si>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</si>
  <si>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</si>
  <si>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</si>
  <si>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</si>
  <si>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</si>
  <si>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</si>
  <si>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</si>
  <si>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</si>
  <si>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</si>
  <si>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</si>
  <si>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</si>
  <si>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</si>
  <si>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</si>
  <si>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</si>
  <si>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</si>
  <si>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</si>
  <si>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</si>
  <si>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</si>
  <si>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</si>
  <si>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</si>
  <si>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</si>
  <si>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</si>
  <si>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</si>
  <si>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</si>
  <si>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</si>
  <si>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</si>
  <si>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</si>
  <si>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</si>
  <si>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</si>
  <si>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</si>
  <si>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</si>
  <si>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</si>
  <si>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</si>
  <si>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</si>
  <si>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</si>
  <si>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</si>
  <si>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</si>
  <si>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</si>
  <si>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</si>
  <si>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</si>
  <si>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</si>
  <si>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</si>
  <si>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</si>
  <si>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</si>
  <si>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</si>
  <si>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</si>
  <si>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</si>
  <si>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</si>
  <si>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</si>
  <si>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t>
    <phoneticPr fontId="5"/>
  </si>
  <si>
    <t>「新しい東北」先導モデル事業</t>
    <phoneticPr fontId="5"/>
  </si>
  <si>
    <t>政策：復興施策の推進
施策：「新しい東北」の創造に係る施策の推進</t>
    <rPh sb="0" eb="2">
      <t>セイサク</t>
    </rPh>
    <rPh sb="11" eb="12">
      <t>セ</t>
    </rPh>
    <rPh sb="12" eb="13">
      <t>サク</t>
    </rPh>
    <phoneticPr fontId="5"/>
  </si>
  <si>
    <t>新26-004</t>
    <phoneticPr fontId="5"/>
  </si>
  <si>
    <t>新26-001</t>
    <phoneticPr fontId="5"/>
  </si>
  <si>
    <t>統括官付参事官（総合政策担当）</t>
    <phoneticPr fontId="5"/>
  </si>
  <si>
    <t>参事官　山﨑　房長</t>
    <rPh sb="0" eb="3">
      <t>サンジカン</t>
    </rPh>
    <phoneticPr fontId="5"/>
  </si>
  <si>
    <t>人口減少、高齢化、産業の空洞化等の従来からの課題を抱えたままの復旧ではなく、復興を契機にこれらの課題を克服し、我が国や世界のモデルとなる創造と可能性の地としての「新しい東北」を創りあげることが必要であり、被災地で芽生えている先進事例をしっかりと後押しし、「新しい東北」に向けた地域の取組を加速化することを目的とする。</t>
    <phoneticPr fontId="5"/>
  </si>
  <si>
    <t>成果目標（案件ごとに設定）が達成された案件数</t>
    <phoneticPr fontId="5"/>
  </si>
  <si>
    <t>仕様書通りに事業が行われた案件数</t>
    <phoneticPr fontId="5"/>
  </si>
  <si>
    <t>当初予算／活動実績　　　　　　　　　　　　　　</t>
    <phoneticPr fontId="5"/>
  </si>
  <si>
    <t>-</t>
    <phoneticPr fontId="5"/>
  </si>
  <si>
    <t>1,483/95</t>
  </si>
  <si>
    <t>900/66</t>
  </si>
  <si>
    <t>百万円/件</t>
    <rPh sb="0" eb="3">
      <t>ヒャクマンエン</t>
    </rPh>
    <rPh sb="4" eb="5">
      <t>ケン</t>
    </rPh>
    <phoneticPr fontId="5"/>
  </si>
  <si>
    <t>830/56</t>
    <phoneticPr fontId="5"/>
  </si>
  <si>
    <t>復興政策調査費</t>
    <rPh sb="0" eb="2">
      <t>フッコウ</t>
    </rPh>
    <rPh sb="2" eb="4">
      <t>セイサク</t>
    </rPh>
    <rPh sb="4" eb="6">
      <t>チョウサ</t>
    </rPh>
    <rPh sb="6" eb="7">
      <t>ヒ</t>
    </rPh>
    <phoneticPr fontId="5"/>
  </si>
  <si>
    <t>復興の加速化のためには、被災地で既に芽生えている先行事例を育て、横展開を進め、東北、ひいては日本のモデルにしていく必要がある。このため国が事業を行う事が適当と考えられる。</t>
    <phoneticPr fontId="5"/>
  </si>
  <si>
    <t>‐</t>
  </si>
  <si>
    <t>支援対象とする事業については、以下の選定基準（※）に基づき復興推進委員等の有識者の御意見を踏まえて審査・選定。
※選定基準
①先導性・モデル性、②持続性、③相乗効果・波及効果、④主体性、⑤計画性・実現可能性、⑥効率性</t>
    <phoneticPr fontId="5"/>
  </si>
  <si>
    <t>案件ごとに、提案内容について復興推進委員等有識者の御意見（国費投入の是非等）を踏まえて精査を行った上で契約を締結している。</t>
    <phoneticPr fontId="5"/>
  </si>
  <si>
    <t>受益者との負担関係についても、民間の先進的な手法を最大限活用し、復興を加速化させるという目的であることから、妥当であると判断している。</t>
    <phoneticPr fontId="5"/>
  </si>
  <si>
    <t>支援対象とする事業を選定するにあたっての基準には、効率性が含まれており、提案内容について復興推進委員等有識者の御意見を踏まえて精査を行った上で契約を締結している。</t>
    <rPh sb="29" eb="30">
      <t>フク</t>
    </rPh>
    <rPh sb="36" eb="38">
      <t>テイアン</t>
    </rPh>
    <rPh sb="38" eb="40">
      <t>ナイヨウ</t>
    </rPh>
    <rPh sb="44" eb="46">
      <t>フッコウ</t>
    </rPh>
    <rPh sb="46" eb="48">
      <t>スイシン</t>
    </rPh>
    <rPh sb="48" eb="50">
      <t>イイン</t>
    </rPh>
    <rPh sb="50" eb="51">
      <t>トウ</t>
    </rPh>
    <rPh sb="51" eb="54">
      <t>ユウシキシャ</t>
    </rPh>
    <rPh sb="55" eb="58">
      <t>ゴイケン</t>
    </rPh>
    <rPh sb="59" eb="60">
      <t>フ</t>
    </rPh>
    <rPh sb="63" eb="65">
      <t>セイサ</t>
    </rPh>
    <rPh sb="66" eb="67">
      <t>オコナ</t>
    </rPh>
    <rPh sb="69" eb="70">
      <t>ウエ</t>
    </rPh>
    <rPh sb="71" eb="73">
      <t>ケイヤク</t>
    </rPh>
    <rPh sb="74" eb="76">
      <t>テイケツ</t>
    </rPh>
    <phoneticPr fontId="5"/>
  </si>
  <si>
    <t>中間段階での支出はない。</t>
    <rPh sb="0" eb="2">
      <t>チュウカン</t>
    </rPh>
    <rPh sb="2" eb="4">
      <t>ダンカイ</t>
    </rPh>
    <rPh sb="6" eb="8">
      <t>シシュツ</t>
    </rPh>
    <phoneticPr fontId="5"/>
  </si>
  <si>
    <t>不用率は大きくない。</t>
    <rPh sb="0" eb="2">
      <t>フヨウ</t>
    </rPh>
    <rPh sb="2" eb="3">
      <t>リツ</t>
    </rPh>
    <rPh sb="4" eb="5">
      <t>オオ</t>
    </rPh>
    <phoneticPr fontId="5"/>
  </si>
  <si>
    <t>年度末の事業報告については、復興推進委員等の有識者の御意見を踏まえて評価するとともに、評価結果の概要は、復興庁のＨＰで公表。
また、モデル事業の成果については、官民連携推進協議会の「会員交流会」等の場で情報共有。</t>
    <phoneticPr fontId="5"/>
  </si>
  <si>
    <t>「新しい東北」の実現に向けた被災地の主体的な復興の取組を推進し、復興を加速化させるとともに、我が国や世界のモデルとなる「創造と可能性ある未来社会」の形成を促進するものであり、復興支援のために必要な経費である。</t>
    <phoneticPr fontId="5"/>
  </si>
  <si>
    <t>先導モデル事業の成果の普及・発展が促進されるよう、被災地内外に積極的に情報発信していく。</t>
    <phoneticPr fontId="5"/>
  </si>
  <si>
    <t>B.株式会社日本経済研究所</t>
    <rPh sb="2" eb="6">
      <t>カブシキガイシャ</t>
    </rPh>
    <rPh sb="6" eb="8">
      <t>ニホン</t>
    </rPh>
    <rPh sb="8" eb="10">
      <t>ケイザイ</t>
    </rPh>
    <rPh sb="10" eb="12">
      <t>ケンキュウ</t>
    </rPh>
    <rPh sb="12" eb="13">
      <t>ジョ</t>
    </rPh>
    <phoneticPr fontId="5"/>
  </si>
  <si>
    <t>事業費</t>
    <rPh sb="0" eb="3">
      <t>ジギョウヒ</t>
    </rPh>
    <phoneticPr fontId="5"/>
  </si>
  <si>
    <t>「新しい東北」先導モデル事業運営補助事業に係る費用</t>
    <rPh sb="14" eb="16">
      <t>ウンエイ</t>
    </rPh>
    <rPh sb="16" eb="18">
      <t>ホジョ</t>
    </rPh>
    <rPh sb="18" eb="20">
      <t>ジギョウ</t>
    </rPh>
    <rPh sb="21" eb="22">
      <t>カカ</t>
    </rPh>
    <rPh sb="23" eb="25">
      <t>ヒヨウ</t>
    </rPh>
    <phoneticPr fontId="5"/>
  </si>
  <si>
    <t>株式会社日本経済研究所</t>
    <rPh sb="0" eb="4">
      <t>カブシキガイシャ</t>
    </rPh>
    <rPh sb="4" eb="6">
      <t>ニホン</t>
    </rPh>
    <rPh sb="6" eb="8">
      <t>ケイザイ</t>
    </rPh>
    <rPh sb="8" eb="10">
      <t>ケンキュウ</t>
    </rPh>
    <rPh sb="10" eb="11">
      <t>ジョ</t>
    </rPh>
    <phoneticPr fontId="5"/>
  </si>
  <si>
    <t>「新しい東北」先導モデル事業の補助業務を行う。</t>
    <rPh sb="7" eb="9">
      <t>センドウ</t>
    </rPh>
    <rPh sb="12" eb="14">
      <t>ジギョウ</t>
    </rPh>
    <rPh sb="15" eb="17">
      <t>ホジョ</t>
    </rPh>
    <rPh sb="17" eb="19">
      <t>ギョウム</t>
    </rPh>
    <rPh sb="20" eb="21">
      <t>オコナ</t>
    </rPh>
    <phoneticPr fontId="5"/>
  </si>
  <si>
    <t>○　「新しい東北」の実現に向け、被災地で既に芽生えている先進事例を育て、横展開を進め、東北、ひいては日本のモデルとしていくため、被災地の住民や団体の発意により、「新しい東北」に資する先導的な幅広い取組みを公募し、支援する『「新しい東北」先導モデル事業』を実施。
○　プロジェクトの立ち上がり段階における、専門家派遣や実証事業、関係者の合意形成など、ソフト分野を中心に、様々な取組みを包括的に支援。
○　平成27年度は、５分野（「子どもの成長」「高齢社会」「エネルギー」「社会基盤」「地域資源」）に関するプロジェクトや、「新しい東北」の実現に向けて、新たな取組・事業を実施する者を支援する取組の提案（リーダーとなる人材の育成・確保、起業・新事業の創出に向けた支援、コミュニティ活動の立ち上げに向けた支援、被災地事業者の販路開拓の支援、被災地事業者の経営改善に向けた支援等）を対象とする。</t>
    <rPh sb="388" eb="390">
      <t>タイショウ</t>
    </rPh>
    <phoneticPr fontId="5"/>
  </si>
  <si>
    <t>各年度において成果目標（案件ごとに設定）が達成された案件の割合が100％となること</t>
    <rPh sb="0" eb="3">
      <t>カクネンド</t>
    </rPh>
    <rPh sb="7" eb="9">
      <t>セイカ</t>
    </rPh>
    <rPh sb="9" eb="11">
      <t>モクヒョウ</t>
    </rPh>
    <rPh sb="12" eb="14">
      <t>アンケン</t>
    </rPh>
    <rPh sb="17" eb="19">
      <t>セッテイ</t>
    </rPh>
    <rPh sb="21" eb="23">
      <t>タッセイ</t>
    </rPh>
    <rPh sb="26" eb="28">
      <t>アンケン</t>
    </rPh>
    <rPh sb="29" eb="31">
      <t>ワリアイ</t>
    </rPh>
    <phoneticPr fontId="5"/>
  </si>
  <si>
    <t>件</t>
    <rPh sb="0" eb="1">
      <t>ケン</t>
    </rPh>
    <phoneticPr fontId="5"/>
  </si>
  <si>
    <t>百万円</t>
    <rPh sb="0" eb="3">
      <t>ヒャクマンエン</t>
    </rPh>
    <phoneticPr fontId="5"/>
  </si>
  <si>
    <t>「新しい東北」先導モデル事業（東北発！海外展開加速化プロジェクト）</t>
    <phoneticPr fontId="5"/>
  </si>
  <si>
    <t>東北海外展開加速化協議会代表一般社団法人東北経済連合会</t>
    <phoneticPr fontId="5"/>
  </si>
  <si>
    <t>国立大学法人東京芸術大学</t>
    <phoneticPr fontId="5"/>
  </si>
  <si>
    <t>日本百貨店協会</t>
    <phoneticPr fontId="5"/>
  </si>
  <si>
    <t>株式会社オリコム</t>
    <phoneticPr fontId="5"/>
  </si>
  <si>
    <t>株式会社テレビユー福島</t>
    <phoneticPr fontId="5"/>
  </si>
  <si>
    <t>コガソフトウェア株式会社</t>
    <phoneticPr fontId="5"/>
  </si>
  <si>
    <t>アクセンチュア株式会社</t>
    <phoneticPr fontId="5"/>
  </si>
  <si>
    <t>一般財団法人エンジニアリング協会</t>
    <phoneticPr fontId="5"/>
  </si>
  <si>
    <t>ジャパンローヤルゼリー株式会社</t>
    <phoneticPr fontId="5"/>
  </si>
  <si>
    <t>特定非営利活動法人コミュニティ・アソシエーション美しい街住まい倶楽部</t>
    <phoneticPr fontId="5"/>
  </si>
  <si>
    <t>A.東北海外展開加速化協議会代表一般社団法人東北経済連合会</t>
    <phoneticPr fontId="5"/>
  </si>
  <si>
    <t>生産者・食品事業者などが輸出に取り組む上でボトルネックとなっているロット確保や物流効率化等を広域連携により解決するとともに、メディアやSNS等を活用して現地の趣向を容易に商品開発やプロモーションに反映できる手法を確立することで、輸入条件の厳しい欧州や米国に対してもチャレンジできるモデルを構築する。</t>
    <phoneticPr fontId="5"/>
  </si>
  <si>
    <t xml:space="preserve">東北地方における過去の映像、音源などを基に、失われたふるさとの仮想共時空感覚的再現を最先端テクノロジーを用いて創造することにより、被災地域において精神的な喪失感の軽減を図る。また、その感覚による地域コミュニティーの維持、地域社会的活力の再生を促進する。 </t>
    <phoneticPr fontId="5"/>
  </si>
  <si>
    <t>まだ全国的に知られていない東北の優れた産品の販路拡大を目指すほか、優れた商品を生産している中小企業に対し、百貨店OBからの小売視点による商品開発のアドバイスを行う。また、東北及び全国の百貨店において、被災地商品を紹介することで、東北産品を通じたファンづくりを行い、東北各県へ足を運んでもらうきっかけとする。</t>
    <phoneticPr fontId="5"/>
  </si>
  <si>
    <t>インバウンドに積極的に取組む旅館でアライアンスを組み、ＲＹＯＫＡＮのブランドを前面に押し出した販路開拓の可能性を検証する。あわせて、旅館を核とした地域資源の効果的な情報発信手法を検討する。</t>
    <phoneticPr fontId="5"/>
  </si>
  <si>
    <t>津波被害を受けた地域は未だに地下水の塩分が高く植栽困難な状況であるため、塩害に強い作物であるナタネ（菜の花）の植栽、養蜂業の育成を中心とした取組を実施することにより地元農業の再興を図る。</t>
    <phoneticPr fontId="5"/>
  </si>
  <si>
    <t>いわゆる「買い物弱者」への買い物支援サービスを目的として、震災の被災地域である川内村と典型的な過疎地域である昭和村において、テレビデータ放送とネット回線を接続し、ユニバーサルデザインに基づく専用リモコンから、食料品・日用品の購入をテレビ画面から直接行う実証実験。</t>
    <phoneticPr fontId="5"/>
  </si>
  <si>
    <t>自立型の新しい交通サービスを実現することを目的として、複数の病院施設、店舗による民間主導型オンデマンドバスモデルの導入可能性についてフィージビリティを検証する。更に周辺サービスの充実をはかることで、幅広い属性の利用者を獲得し、本事業の持続性を実現する。</t>
    <phoneticPr fontId="5"/>
  </si>
  <si>
    <t>クレジットカード利用環境を整備し、消費の誘発による地域経済の活性化を図ることを目的に、導入・運用コストがかからず、かつ手数料が安価で、これまでクレジットカード決済を導入できなかった事業者にとって障壁の低いモバイル端末を使ったクレジットカード決済の仕組みを地域の小売店・飲食店等に導入する。</t>
    <phoneticPr fontId="5"/>
  </si>
  <si>
    <t>仙台港後背地に賦存する未利用排熱・排気CO2等を活用し、農業６次産業化を推進してフードクラスターを構築することで震災からの復興を促すことを目的とし、その実現への課題の整理と事業手法など基本的方向性を検討する。</t>
    <phoneticPr fontId="5"/>
  </si>
  <si>
    <t>土地区画整理完了後のコミュニティと産業の再生は全住民の参加と協働の力で行うこととし、（１）家業から地域協働産業への転換　（２）特産品づくり体制の構築　（３）６次産業化を推進 （４）推進する組織 （まちづくり会社）の樹立　（５）産業拠点、生活拠点をみんなの力で整備　（６）町会再編とコミュニティビジネス導入で超高齢少子社会での地域ｺミュニティの確立の５項目を目的とし、目的の実現を目指すプラットフォームの構築、仮設店舗での特産品づくりや協働販売の実証実験、災害公営住宅での実証実験を行い、ｺﾐｭﾆﾃｨ再生と拠点づくりの合意形成を図る。</t>
    <phoneticPr fontId="5"/>
  </si>
  <si>
    <t>平成25年度においては、東日本大震災復興調整費を活用して、66件の案件を支援。全件について仕様書通りに事業が行われた。（一方で、定量的な目標を当初設定していなかったため、成果実績を記載することは出来ない。）
平成26年度においては、被災地で事業展開されている多様な主体（企業・大学・NPO等）による取組について、情報の共有・交換を進め、様々な連携を推進する「新しい東北」官民連携推進協議会を運営する費用も本事業費から支出（平成27年度は「新しい東北」官民連携推進協議会運営事業（新27-002）として実施）。</t>
    <rPh sb="104" eb="106">
      <t>ヘイセイ</t>
    </rPh>
    <rPh sb="108" eb="110">
      <t>ネンド</t>
    </rPh>
    <rPh sb="199" eb="201">
      <t>ヒヨウ</t>
    </rPh>
    <rPh sb="202" eb="203">
      <t>ホン</t>
    </rPh>
    <rPh sb="203" eb="205">
      <t>ジギョウ</t>
    </rPh>
    <rPh sb="205" eb="206">
      <t>ヒ</t>
    </rPh>
    <rPh sb="208" eb="210">
      <t>シシュツ</t>
    </rPh>
    <rPh sb="211" eb="213">
      <t>ヘイセイ</t>
    </rPh>
    <rPh sb="215" eb="217">
      <t>ネンド</t>
    </rPh>
    <rPh sb="219" eb="220">
      <t>アタラ</t>
    </rPh>
    <rPh sb="222" eb="224">
      <t>トウホク</t>
    </rPh>
    <rPh sb="225" eb="227">
      <t>カンミン</t>
    </rPh>
    <rPh sb="227" eb="229">
      <t>レンケイ</t>
    </rPh>
    <rPh sb="229" eb="231">
      <t>スイシン</t>
    </rPh>
    <rPh sb="231" eb="234">
      <t>キョウギカイ</t>
    </rPh>
    <rPh sb="234" eb="236">
      <t>ウンエイ</t>
    </rPh>
    <rPh sb="236" eb="238">
      <t>ジギョウ</t>
    </rPh>
    <rPh sb="239" eb="240">
      <t>シン</t>
    </rPh>
    <rPh sb="250" eb="252">
      <t>ジッシ</t>
    </rPh>
    <phoneticPr fontId="5"/>
  </si>
  <si>
    <t>C.みずほ総合研究所株式会社</t>
    <rPh sb="5" eb="7">
      <t>ソウゴウ</t>
    </rPh>
    <rPh sb="7" eb="10">
      <t>ケンキュウジョ</t>
    </rPh>
    <rPh sb="10" eb="14">
      <t>カブシキガイシャ</t>
    </rPh>
    <phoneticPr fontId="5"/>
  </si>
  <si>
    <t>事業費</t>
    <rPh sb="0" eb="3">
      <t>ジギョウヒ</t>
    </rPh>
    <phoneticPr fontId="5"/>
  </si>
  <si>
    <t>「新しい東北」官民連携推進協議会運営事業に係る費用（人件費、ウェブサイト構築費等）</t>
    <phoneticPr fontId="5"/>
  </si>
  <si>
    <t>「新しい東北」官民連携推進協議会の運営事業を行う。</t>
    <phoneticPr fontId="5"/>
  </si>
  <si>
    <t>みずほ総合研究所株式会社</t>
    <rPh sb="3" eb="5">
      <t>ソウゴウ</t>
    </rPh>
    <rPh sb="5" eb="8">
      <t>ケンキュウジョ</t>
    </rPh>
    <rPh sb="8" eb="12">
      <t>カブシキガイシャ</t>
    </rPh>
    <phoneticPr fontId="5"/>
  </si>
  <si>
    <t>平成26年度までについては、見込み通りの活動実績となっている。</t>
    <rPh sb="0" eb="2">
      <t>ヘイセイ</t>
    </rPh>
    <rPh sb="4" eb="6">
      <t>ネンド</t>
    </rPh>
    <rPh sb="14" eb="16">
      <t>ミコ</t>
    </rPh>
    <rPh sb="17" eb="18">
      <t>ドオ</t>
    </rPh>
    <rPh sb="20" eb="22">
      <t>カツドウ</t>
    </rPh>
    <rPh sb="22" eb="24">
      <t>ジッセキ</t>
    </rPh>
    <phoneticPr fontId="5"/>
  </si>
  <si>
    <t>平成26年度については、ほぼ全ての案件について成果目標が達成されている。</t>
    <rPh sb="0" eb="2">
      <t>ヘイセイ</t>
    </rPh>
    <rPh sb="4" eb="6">
      <t>ネンド</t>
    </rPh>
    <rPh sb="14" eb="15">
      <t>スベ</t>
    </rPh>
    <rPh sb="17" eb="19">
      <t>アンケン</t>
    </rPh>
    <rPh sb="23" eb="25">
      <t>セイカ</t>
    </rPh>
    <rPh sb="25" eb="27">
      <t>モクヒョウ</t>
    </rPh>
    <rPh sb="28" eb="30">
      <t>タッセイ</t>
    </rPh>
    <phoneticPr fontId="5"/>
  </si>
  <si>
    <t>「「新しい東北」の創造に向けて（中間とりまとめ）」（平成25年６月５日　復興推進委員会）
「「新しい東北」の創造に向けて（提言）」（平成26年４月18日　復興推進委員会）
経済財政運営と改革の基本方針2014（平成26年6月24日閣議決定）</t>
    <rPh sb="86" eb="88">
      <t>ケイザイ</t>
    </rPh>
    <rPh sb="88" eb="90">
      <t>ザイセイ</t>
    </rPh>
    <rPh sb="90" eb="92">
      <t>ウンエイ</t>
    </rPh>
    <rPh sb="93" eb="95">
      <t>カイカク</t>
    </rPh>
    <rPh sb="96" eb="98">
      <t>キホン</t>
    </rPh>
    <rPh sb="98" eb="100">
      <t>ホウシン</t>
    </rPh>
    <rPh sb="105" eb="107">
      <t>ヘイセイ</t>
    </rPh>
    <rPh sb="109" eb="110">
      <t>ネン</t>
    </rPh>
    <rPh sb="111" eb="112">
      <t>ガツ</t>
    </rPh>
    <rPh sb="114" eb="115">
      <t>ニチ</t>
    </rPh>
    <rPh sb="115" eb="117">
      <t>カクギ</t>
    </rPh>
    <rPh sb="117" eb="119">
      <t>ケッテイ</t>
    </rPh>
    <phoneticPr fontId="5"/>
  </si>
  <si>
    <t>経済財政運営と改革の基本方針2014（平成26年6月24日閣議決定）において、「人口減少・高齢化が進む中での地域社会の在り方を最も鋭く問題提起しているのが、東日本大震災の被災地であり、復興を単なる原状復帰にとどめるのではなく、震災復興を契機として、人口減少、高齢化、産業の空洞化といった日本全国の地域社会が抱える問題を解決し、我が国や世界のモデルとなる『創造と可能性のある未来社会』としての『新しい東北』の創造に向けて、先進的な取組を加速化することは重要」と言及されている。</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8" eb="29">
      <t>ニチ</t>
    </rPh>
    <rPh sb="29" eb="31">
      <t>カクギ</t>
    </rPh>
    <rPh sb="31" eb="33">
      <t>ケッテイ</t>
    </rPh>
    <rPh sb="40" eb="42">
      <t>ジンコウ</t>
    </rPh>
    <rPh sb="42" eb="44">
      <t>ゲンショウ</t>
    </rPh>
    <rPh sb="45" eb="48">
      <t>コウレイカ</t>
    </rPh>
    <rPh sb="49" eb="50">
      <t>スス</t>
    </rPh>
    <rPh sb="51" eb="52">
      <t>ナカ</t>
    </rPh>
    <rPh sb="54" eb="56">
      <t>チイキ</t>
    </rPh>
    <rPh sb="56" eb="58">
      <t>シャカイ</t>
    </rPh>
    <rPh sb="59" eb="60">
      <t>ア</t>
    </rPh>
    <rPh sb="61" eb="62">
      <t>カタ</t>
    </rPh>
    <rPh sb="63" eb="64">
      <t>モット</t>
    </rPh>
    <rPh sb="65" eb="66">
      <t>スルド</t>
    </rPh>
    <rPh sb="67" eb="69">
      <t>モンダイ</t>
    </rPh>
    <rPh sb="69" eb="71">
      <t>テイキ</t>
    </rPh>
    <rPh sb="78" eb="79">
      <t>ヒガシ</t>
    </rPh>
    <rPh sb="79" eb="81">
      <t>ニホン</t>
    </rPh>
    <rPh sb="81" eb="84">
      <t>ダイシンサイ</t>
    </rPh>
    <rPh sb="85" eb="88">
      <t>ヒサイチ</t>
    </rPh>
    <rPh sb="92" eb="94">
      <t>フッコウ</t>
    </rPh>
    <rPh sb="95" eb="96">
      <t>タン</t>
    </rPh>
    <rPh sb="98" eb="100">
      <t>ゲンジョウ</t>
    </rPh>
    <rPh sb="100" eb="102">
      <t>フッキ</t>
    </rPh>
    <rPh sb="113" eb="115">
      <t>シンサイ</t>
    </rPh>
    <rPh sb="115" eb="117">
      <t>フッコウ</t>
    </rPh>
    <rPh sb="118" eb="120">
      <t>ケイキ</t>
    </rPh>
    <rPh sb="124" eb="126">
      <t>ジンコウ</t>
    </rPh>
    <rPh sb="126" eb="128">
      <t>ゲンショウ</t>
    </rPh>
    <rPh sb="129" eb="132">
      <t>コウレイカ</t>
    </rPh>
    <rPh sb="133" eb="135">
      <t>サンギョウ</t>
    </rPh>
    <rPh sb="136" eb="139">
      <t>クウドウカ</t>
    </rPh>
    <rPh sb="143" eb="145">
      <t>ニホン</t>
    </rPh>
    <rPh sb="145" eb="147">
      <t>ゼンコク</t>
    </rPh>
    <rPh sb="148" eb="150">
      <t>チイキ</t>
    </rPh>
    <rPh sb="150" eb="152">
      <t>シャカイ</t>
    </rPh>
    <rPh sb="153" eb="154">
      <t>カカ</t>
    </rPh>
    <rPh sb="156" eb="158">
      <t>モンダイ</t>
    </rPh>
    <rPh sb="159" eb="161">
      <t>カイケツ</t>
    </rPh>
    <rPh sb="163" eb="164">
      <t>ワ</t>
    </rPh>
    <rPh sb="165" eb="166">
      <t>クニ</t>
    </rPh>
    <rPh sb="167" eb="169">
      <t>セカイ</t>
    </rPh>
    <rPh sb="177" eb="179">
      <t>ソウゾウ</t>
    </rPh>
    <rPh sb="180" eb="183">
      <t>カノウセイ</t>
    </rPh>
    <rPh sb="186" eb="188">
      <t>ミライ</t>
    </rPh>
    <rPh sb="188" eb="190">
      <t>シャカイ</t>
    </rPh>
    <rPh sb="196" eb="197">
      <t>アタラ</t>
    </rPh>
    <rPh sb="199" eb="201">
      <t>トウホク</t>
    </rPh>
    <rPh sb="203" eb="205">
      <t>ソウゾウ</t>
    </rPh>
    <rPh sb="206" eb="207">
      <t>ム</t>
    </rPh>
    <rPh sb="210" eb="213">
      <t>センシンテキ</t>
    </rPh>
    <rPh sb="214" eb="216">
      <t>トリクミ</t>
    </rPh>
    <rPh sb="217" eb="220">
      <t>カソクカ</t>
    </rPh>
    <rPh sb="225" eb="227">
      <t>ジュウヨウ</t>
    </rPh>
    <rPh sb="229" eb="231">
      <t>ゲンキュウ</t>
    </rPh>
    <phoneticPr fontId="5"/>
  </si>
  <si>
    <t>経済財政運営と改革の基本方針2014（平成26年6月24日閣議決定）において、「人口減少・高齢化が進む中での地域社会の在り方を最も鋭く問題提起しているのが、東日本大震災の被災地であり、復興を単なる原状復帰にとどめるのではなく、震災復興を契機として、人口減少、高齢化、産業の空洞化といった日本全国の地域社会が抱える問題を解決し、我が国や世界のモデルとなる『創造と可能性のある未来社会』としての『新しい東北』の創造に向けて、先進的な取組を加速化することは重要」と言及されている。</t>
    <phoneticPr fontId="5"/>
  </si>
  <si>
    <t>他省庁における同趣旨の先行事例（モデル事業）と比較しても妥当な水準と判断している。</t>
    <phoneticPr fontId="5"/>
  </si>
  <si>
    <t>横展開に資する先導的なノウハウ等の構築を短期間で実施するためには、プロジェクトの立ち上がり段階における事業費の支援が重要。なお、単位当たりコストについても他省庁における同趣旨の先行事例（モデル事業）と比較して妥当な水準と判断している。</t>
    <rPh sb="0" eb="1">
      <t>ヨコ</t>
    </rPh>
    <rPh sb="1" eb="3">
      <t>テンカイ</t>
    </rPh>
    <rPh sb="4" eb="5">
      <t>シ</t>
    </rPh>
    <rPh sb="7" eb="10">
      <t>センドウテキ</t>
    </rPh>
    <rPh sb="15" eb="16">
      <t>トウ</t>
    </rPh>
    <rPh sb="17" eb="19">
      <t>コウチク</t>
    </rPh>
    <rPh sb="20" eb="23">
      <t>タンキカン</t>
    </rPh>
    <rPh sb="24" eb="26">
      <t>ジッシ</t>
    </rPh>
    <rPh sb="40" eb="41">
      <t>タ</t>
    </rPh>
    <rPh sb="42" eb="43">
      <t>ア</t>
    </rPh>
    <rPh sb="45" eb="47">
      <t>ダンカイ</t>
    </rPh>
    <rPh sb="51" eb="54">
      <t>ジギョウヒ</t>
    </rPh>
    <rPh sb="55" eb="57">
      <t>シエン</t>
    </rPh>
    <rPh sb="58" eb="60">
      <t>ジュウヨウ</t>
    </rPh>
    <rPh sb="64" eb="66">
      <t>タンイ</t>
    </rPh>
    <rPh sb="66" eb="67">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</si>
</sst>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3" fillId="5" borderId="25" xfId="2" applyFont="1" applyFill="1" applyBorder="1" applyAlignment="1" applyProtection="1">
      <alignment horizontal="left" vertical="center" shrinkToFit="1"/>
      <protection locked="0"/>
    </xf>
    <xf numFmtId="0" fontId="3" fillId="5" borderId="26" xfId="2" applyFont="1" applyFill="1" applyBorder="1" applyAlignment="1" applyProtection="1">
      <alignment horizontal="left" vertical="center" shrinkToFit="1"/>
      <protection locked="0"/>
    </xf>
    <xf numFmtId="0" fontId="3" fillId="5" borderId="35" xfId="2" applyFont="1" applyFill="1" applyBorder="1" applyAlignment="1" applyProtection="1">
      <alignment horizontal="left"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23" fillId="0" borderId="25" xfId="1" applyFont="1" applyFill="1" applyBorder="1" applyAlignment="1" applyProtection="1">
      <alignment horizontal="left" vertical="center" wrapText="1" shrinkToFit="1"/>
      <protection locked="0"/>
    </xf>
    <xf numFmtId="0" fontId="23" fillId="0" borderId="26" xfId="0" applyFont="1" applyBorder="1" applyAlignment="1" applyProtection="1">
      <alignment horizontal="left" vertical="center" shrinkToFit="1"/>
      <protection locked="0"/>
    </xf>
    <xf numFmtId="0" fontId="2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81643</xdr:colOff>
      <xdr:row>12</xdr:row>
      <xdr:rowOff>40822</xdr:rowOff>
    </xdr:from>
    <xdr:to>
      <xdr:col>28</xdr:col>
      <xdr:colOff>139158</xdr:colOff>
      <xdr:row>19</xdr:row>
      <xdr:rowOff>187496</xdr:rowOff>
    </xdr:to>
    <xdr:sp macro="" textlink="">
      <xdr:nvSpPr>
        <xdr:cNvPr id="5" name="大かっこ 4"/>
        <xdr:cNvSpPr/>
      </xdr:nvSpPr>
      <xdr:spPr>
        <a:xfrm>
          <a:off x="4572000" y="7279822"/>
          <a:ext cx="1282158" cy="2174138"/>
        </a:xfrm>
        <a:prstGeom prst="bracketPair">
          <a:avLst>
            <a:gd name="adj" fmla="val 91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95249</xdr:colOff>
      <xdr:row>140</xdr:row>
      <xdr:rowOff>27214</xdr:rowOff>
    </xdr:from>
    <xdr:to>
      <xdr:col>44</xdr:col>
      <xdr:colOff>68035</xdr:colOff>
      <xdr:row>141</xdr:row>
      <xdr:rowOff>68758</xdr:rowOff>
    </xdr:to>
    <xdr:sp macro="" textlink="">
      <xdr:nvSpPr>
        <xdr:cNvPr id="6" name="テキスト ボックス 5"/>
        <xdr:cNvSpPr txBox="1"/>
      </xdr:nvSpPr>
      <xdr:spPr>
        <a:xfrm>
          <a:off x="3565070" y="37338000"/>
          <a:ext cx="5483679" cy="3953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t>復興庁</a:t>
          </a:r>
          <a:endParaRPr kumimoji="1" lang="en-US" altLang="ja-JP" sz="1400"/>
        </a:p>
      </xdr:txBody>
    </xdr:sp>
    <xdr:clientData/>
  </xdr:twoCellAnchor>
  <xdr:twoCellAnchor>
    <xdr:from>
      <xdr:col>18</xdr:col>
      <xdr:colOff>121913</xdr:colOff>
      <xdr:row>141</xdr:row>
      <xdr:rowOff>68036</xdr:rowOff>
    </xdr:from>
    <xdr:to>
      <xdr:col>27</xdr:col>
      <xdr:colOff>124552</xdr:colOff>
      <xdr:row>146</xdr:row>
      <xdr:rowOff>95174</xdr:rowOff>
    </xdr:to>
    <xdr:cxnSp macro="">
      <xdr:nvCxnSpPr>
        <xdr:cNvPr id="7" name="直線矢印コネクタ 6"/>
        <xdr:cNvCxnSpPr>
          <a:endCxn id="8" idx="0"/>
        </xdr:cNvCxnSpPr>
      </xdr:nvCxnSpPr>
      <xdr:spPr>
        <a:xfrm flipH="1">
          <a:off x="3795842" y="37732607"/>
          <a:ext cx="1839603" cy="17960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54430</xdr:colOff>
      <xdr:row>146</xdr:row>
      <xdr:rowOff>95174</xdr:rowOff>
    </xdr:from>
    <xdr:to>
      <xdr:col>29</xdr:col>
      <xdr:colOff>189396</xdr:colOff>
      <xdr:row>151</xdr:row>
      <xdr:rowOff>176012</xdr:rowOff>
    </xdr:to>
    <xdr:sp macro="" textlink="">
      <xdr:nvSpPr>
        <xdr:cNvPr id="8" name="テキスト ボックス 7"/>
        <xdr:cNvSpPr txBox="1"/>
      </xdr:nvSpPr>
      <xdr:spPr>
        <a:xfrm>
          <a:off x="1483180" y="39528674"/>
          <a:ext cx="4625323" cy="184976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a:t>
          </a:r>
          <a:r>
            <a:rPr kumimoji="1" lang="ja-JP" altLang="en-US" sz="1400"/>
            <a:t>「先導モデル事業」で選定された民間事業者（</a:t>
          </a:r>
          <a:r>
            <a:rPr kumimoji="1" lang="en-US" altLang="ja-JP" sz="1400"/>
            <a:t>95</a:t>
          </a:r>
          <a:r>
            <a:rPr kumimoji="1" lang="ja-JP" altLang="en-US" sz="1400"/>
            <a:t>事業者）</a:t>
          </a:r>
          <a:endParaRPr kumimoji="1" lang="en-US" altLang="ja-JP" sz="1400"/>
        </a:p>
        <a:p>
          <a:pPr algn="ctr"/>
          <a:r>
            <a:rPr kumimoji="1" lang="ja-JP" altLang="en-US" sz="1400"/>
            <a:t>約</a:t>
          </a:r>
          <a:r>
            <a:rPr kumimoji="1" lang="en-US" altLang="ja-JP" sz="1400"/>
            <a:t>1,297</a:t>
          </a:r>
          <a:r>
            <a:rPr kumimoji="1" lang="ja-JP" altLang="en-US" sz="1400"/>
            <a:t>百万円</a:t>
          </a:r>
          <a:endParaRPr kumimoji="1" lang="en-US" altLang="ja-JP" sz="1400"/>
        </a:p>
        <a:p>
          <a:pPr algn="ctr"/>
          <a:r>
            <a:rPr kumimoji="1" lang="en-US" altLang="ja-JP" sz="1400"/>
            <a:t>※</a:t>
          </a:r>
          <a:r>
            <a:rPr kumimoji="1" lang="ja-JP" altLang="en-US" sz="1400"/>
            <a:t>契約金額ベース</a:t>
          </a:r>
          <a:endParaRPr kumimoji="1" lang="en-US" altLang="ja-JP" sz="1400"/>
        </a:p>
      </xdr:txBody>
    </xdr:sp>
    <xdr:clientData/>
  </xdr:twoCellAnchor>
  <xdr:twoCellAnchor>
    <xdr:from>
      <xdr:col>16</xdr:col>
      <xdr:colOff>75599</xdr:colOff>
      <xdr:row>144</xdr:row>
      <xdr:rowOff>29743</xdr:rowOff>
    </xdr:from>
    <xdr:to>
      <xdr:col>22</xdr:col>
      <xdr:colOff>61991</xdr:colOff>
      <xdr:row>144</xdr:row>
      <xdr:rowOff>305000</xdr:rowOff>
    </xdr:to>
    <xdr:sp macro="" textlink="">
      <xdr:nvSpPr>
        <xdr:cNvPr id="9" name="テキスト ボックス 8"/>
        <xdr:cNvSpPr txBox="1"/>
      </xdr:nvSpPr>
      <xdr:spPr>
        <a:xfrm>
          <a:off x="3341313" y="38755672"/>
          <a:ext cx="1211035" cy="27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twoCellAnchor>
    <xdr:from>
      <xdr:col>34</xdr:col>
      <xdr:colOff>149678</xdr:colOff>
      <xdr:row>141</xdr:row>
      <xdr:rowOff>81643</xdr:rowOff>
    </xdr:from>
    <xdr:to>
      <xdr:col>35</xdr:col>
      <xdr:colOff>130010</xdr:colOff>
      <xdr:row>146</xdr:row>
      <xdr:rowOff>65611</xdr:rowOff>
    </xdr:to>
    <xdr:cxnSp macro="">
      <xdr:nvCxnSpPr>
        <xdr:cNvPr id="10" name="直線矢印コネクタ 9"/>
        <xdr:cNvCxnSpPr>
          <a:endCxn id="11" idx="0"/>
        </xdr:cNvCxnSpPr>
      </xdr:nvCxnSpPr>
      <xdr:spPr>
        <a:xfrm>
          <a:off x="7089321" y="37746214"/>
          <a:ext cx="184439" cy="175289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191985</xdr:colOff>
      <xdr:row>146</xdr:row>
      <xdr:rowOff>65611</xdr:rowOff>
    </xdr:from>
    <xdr:to>
      <xdr:col>40</xdr:col>
      <xdr:colOff>68035</xdr:colOff>
      <xdr:row>149</xdr:row>
      <xdr:rowOff>285750</xdr:rowOff>
    </xdr:to>
    <xdr:sp macro="" textlink="">
      <xdr:nvSpPr>
        <xdr:cNvPr id="11" name="テキスト ボックス 10"/>
        <xdr:cNvSpPr txBox="1"/>
      </xdr:nvSpPr>
      <xdr:spPr>
        <a:xfrm>
          <a:off x="6315199" y="39499111"/>
          <a:ext cx="1917122" cy="128149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民間事業者</a:t>
          </a:r>
        </a:p>
        <a:p>
          <a:pPr algn="ctr"/>
          <a:r>
            <a:rPr kumimoji="1" lang="ja-JP" altLang="en-US" sz="1200"/>
            <a:t>（「新しい東北」先導モデル事業運営補助）</a:t>
          </a:r>
          <a:endParaRPr kumimoji="1" lang="en-US" altLang="ja-JP" sz="1200"/>
        </a:p>
        <a:p>
          <a:pPr algn="ctr"/>
          <a:r>
            <a:rPr kumimoji="1" lang="ja-JP" altLang="en-US" sz="1200"/>
            <a:t>約</a:t>
          </a:r>
          <a:r>
            <a:rPr kumimoji="1" lang="en-US" altLang="ja-JP" sz="1200"/>
            <a:t>37</a:t>
          </a:r>
          <a:r>
            <a:rPr kumimoji="1" lang="ja-JP" altLang="en-US" sz="1200"/>
            <a:t>百万円</a:t>
          </a:r>
          <a:endParaRPr kumimoji="1" lang="en-US" altLang="ja-JP" sz="1200"/>
        </a:p>
      </xdr:txBody>
    </xdr:sp>
    <xdr:clientData/>
  </xdr:twoCellAnchor>
  <xdr:twoCellAnchor>
    <xdr:from>
      <xdr:col>29</xdr:col>
      <xdr:colOff>119142</xdr:colOff>
      <xdr:row>144</xdr:row>
      <xdr:rowOff>195750</xdr:rowOff>
    </xdr:from>
    <xdr:to>
      <xdr:col>35</xdr:col>
      <xdr:colOff>105534</xdr:colOff>
      <xdr:row>145</xdr:row>
      <xdr:rowOff>117222</xdr:rowOff>
    </xdr:to>
    <xdr:sp macro="" textlink="">
      <xdr:nvSpPr>
        <xdr:cNvPr id="15" name="テキスト ボックス 14"/>
        <xdr:cNvSpPr txBox="1"/>
      </xdr:nvSpPr>
      <xdr:spPr>
        <a:xfrm>
          <a:off x="6038249" y="38921679"/>
          <a:ext cx="1211035" cy="27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twoCellAnchor>
    <xdr:from>
      <xdr:col>37</xdr:col>
      <xdr:colOff>122465</xdr:colOff>
      <xdr:row>141</xdr:row>
      <xdr:rowOff>68036</xdr:rowOff>
    </xdr:from>
    <xdr:to>
      <xdr:col>44</xdr:col>
      <xdr:colOff>122465</xdr:colOff>
      <xdr:row>146</xdr:row>
      <xdr:rowOff>68036</xdr:rowOff>
    </xdr:to>
    <xdr:cxnSp macro="">
      <xdr:nvCxnSpPr>
        <xdr:cNvPr id="16" name="直線矢印コネクタ 15"/>
        <xdr:cNvCxnSpPr/>
      </xdr:nvCxnSpPr>
      <xdr:spPr>
        <a:xfrm>
          <a:off x="7674429" y="37732607"/>
          <a:ext cx="1428750" cy="17689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190499</xdr:colOff>
      <xdr:row>146</xdr:row>
      <xdr:rowOff>65613</xdr:rowOff>
    </xdr:from>
    <xdr:to>
      <xdr:col>49</xdr:col>
      <xdr:colOff>217714</xdr:colOff>
      <xdr:row>149</xdr:row>
      <xdr:rowOff>285750</xdr:rowOff>
    </xdr:to>
    <xdr:sp macro="" textlink="">
      <xdr:nvSpPr>
        <xdr:cNvPr id="17" name="テキスト ボックス 16"/>
        <xdr:cNvSpPr txBox="1"/>
      </xdr:nvSpPr>
      <xdr:spPr>
        <a:xfrm>
          <a:off x="8354785" y="39499113"/>
          <a:ext cx="1864179" cy="128149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民間事業者</a:t>
          </a:r>
        </a:p>
        <a:p>
          <a:pPr algn="ctr"/>
          <a:r>
            <a:rPr kumimoji="1" lang="ja-JP" altLang="en-US" sz="1200"/>
            <a:t>（「新しい東北」官民連携推進協議会事務局）</a:t>
          </a:r>
          <a:endParaRPr kumimoji="1" lang="en-US" altLang="ja-JP" sz="1200"/>
        </a:p>
        <a:p>
          <a:pPr algn="ctr"/>
          <a:r>
            <a:rPr kumimoji="1" lang="ja-JP" altLang="en-US" sz="1200"/>
            <a:t>約</a:t>
          </a:r>
          <a:r>
            <a:rPr kumimoji="1" lang="en-US" altLang="ja-JP" sz="1200"/>
            <a:t>32</a:t>
          </a:r>
          <a:r>
            <a:rPr kumimoji="1" lang="ja-JP" altLang="en-US" sz="1200"/>
            <a:t>百万円</a:t>
          </a:r>
          <a:endParaRPr kumimoji="1" lang="en-US" altLang="ja-JP" sz="1200"/>
        </a:p>
      </xdr:txBody>
    </xdr:sp>
    <xdr:clientData/>
  </xdr:twoCellAnchor>
  <xdr:twoCellAnchor>
    <xdr:from>
      <xdr:col>42</xdr:col>
      <xdr:colOff>13607</xdr:colOff>
      <xdr:row>143</xdr:row>
      <xdr:rowOff>317589</xdr:rowOff>
    </xdr:from>
    <xdr:to>
      <xdr:col>47</xdr:col>
      <xdr:colOff>204106</xdr:colOff>
      <xdr:row>144</xdr:row>
      <xdr:rowOff>239061</xdr:rowOff>
    </xdr:to>
    <xdr:sp macro="" textlink="">
      <xdr:nvSpPr>
        <xdr:cNvPr id="18" name="テキスト ボックス 17"/>
        <xdr:cNvSpPr txBox="1"/>
      </xdr:nvSpPr>
      <xdr:spPr>
        <a:xfrm>
          <a:off x="8586107" y="38689732"/>
          <a:ext cx="1211035" cy="275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公募・選定</a:t>
          </a:r>
          <a:r>
            <a:rPr kumimoji="1" lang="en-US" altLang="ja-JP" sz="12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75" t="s">
        <v>377</v>
      </c>
      <c r="AR2" s="675"/>
      <c r="AS2" s="59" t="str">
        <f>IF(OR(AQ2="　", AQ2=""), "", "-")</f>
        <v/>
      </c>
      <c r="AT2" s="676">
        <v>7</v>
      </c>
      <c r="AU2" s="676"/>
      <c r="AV2" s="60" t="str">
        <f>IF(AW2="", "", "-")</f>
        <v/>
      </c>
      <c r="AW2" s="677"/>
      <c r="AX2" s="677"/>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378</v>
      </c>
      <c r="AK3" s="638"/>
      <c r="AL3" s="638"/>
      <c r="AM3" s="638"/>
      <c r="AN3" s="638"/>
      <c r="AO3" s="638"/>
      <c r="AP3" s="638"/>
      <c r="AQ3" s="638"/>
      <c r="AR3" s="638"/>
      <c r="AS3" s="638"/>
      <c r="AT3" s="638"/>
      <c r="AU3" s="638"/>
      <c r="AV3" s="638"/>
      <c r="AW3" s="638"/>
      <c r="AX3" s="36" t="s">
        <v>91</v>
      </c>
    </row>
    <row r="4" spans="1:50" ht="24.75" customHeight="1" x14ac:dyDescent="0.15">
      <c r="A4" s="452" t="s">
        <v>30</v>
      </c>
      <c r="B4" s="453"/>
      <c r="C4" s="453"/>
      <c r="D4" s="453"/>
      <c r="E4" s="453"/>
      <c r="F4" s="453"/>
      <c r="G4" s="427" t="s">
        <v>384</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380</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2" t="s">
        <v>95</v>
      </c>
      <c r="H5" s="614"/>
      <c r="I5" s="614"/>
      <c r="J5" s="614"/>
      <c r="K5" s="614"/>
      <c r="L5" s="614"/>
      <c r="M5" s="653" t="s">
        <v>92</v>
      </c>
      <c r="N5" s="654"/>
      <c r="O5" s="654"/>
      <c r="P5" s="654"/>
      <c r="Q5" s="654"/>
      <c r="R5" s="655"/>
      <c r="S5" s="613" t="s">
        <v>99</v>
      </c>
      <c r="T5" s="614"/>
      <c r="U5" s="614"/>
      <c r="V5" s="614"/>
      <c r="W5" s="614"/>
      <c r="X5" s="615"/>
      <c r="Y5" s="444" t="s">
        <v>3</v>
      </c>
      <c r="Z5" s="445"/>
      <c r="AA5" s="445"/>
      <c r="AB5" s="445"/>
      <c r="AC5" s="445"/>
      <c r="AD5" s="446"/>
      <c r="AE5" s="447" t="s">
        <v>388</v>
      </c>
      <c r="AF5" s="447"/>
      <c r="AG5" s="447"/>
      <c r="AH5" s="447"/>
      <c r="AI5" s="447"/>
      <c r="AJ5" s="447"/>
      <c r="AK5" s="447"/>
      <c r="AL5" s="447"/>
      <c r="AM5" s="447"/>
      <c r="AN5" s="447"/>
      <c r="AO5" s="447"/>
      <c r="AP5" s="448"/>
      <c r="AQ5" s="449" t="s">
        <v>389</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385</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78" t="s">
        <v>25</v>
      </c>
      <c r="B7" s="479"/>
      <c r="C7" s="479"/>
      <c r="D7" s="479"/>
      <c r="E7" s="479"/>
      <c r="F7" s="479"/>
      <c r="G7" s="480" t="s">
        <v>394</v>
      </c>
      <c r="H7" s="481"/>
      <c r="I7" s="481"/>
      <c r="J7" s="481"/>
      <c r="K7" s="481"/>
      <c r="L7" s="481"/>
      <c r="M7" s="481"/>
      <c r="N7" s="481"/>
      <c r="O7" s="481"/>
      <c r="P7" s="481"/>
      <c r="Q7" s="481"/>
      <c r="R7" s="481"/>
      <c r="S7" s="481"/>
      <c r="T7" s="481"/>
      <c r="U7" s="481"/>
      <c r="V7" s="482"/>
      <c r="W7" s="482"/>
      <c r="X7" s="482"/>
      <c r="Y7" s="483" t="s">
        <v>5</v>
      </c>
      <c r="Z7" s="375"/>
      <c r="AA7" s="375"/>
      <c r="AB7" s="375"/>
      <c r="AC7" s="375"/>
      <c r="AD7" s="377"/>
      <c r="AE7" s="484" t="s">
        <v>450</v>
      </c>
      <c r="AF7" s="485"/>
      <c r="AG7" s="485"/>
      <c r="AH7" s="485"/>
      <c r="AI7" s="485"/>
      <c r="AJ7" s="485"/>
      <c r="AK7" s="485"/>
      <c r="AL7" s="485"/>
      <c r="AM7" s="485"/>
      <c r="AN7" s="485"/>
      <c r="AO7" s="485"/>
      <c r="AP7" s="485"/>
      <c r="AQ7" s="485"/>
      <c r="AR7" s="485"/>
      <c r="AS7" s="485"/>
      <c r="AT7" s="485"/>
      <c r="AU7" s="485"/>
      <c r="AV7" s="485"/>
      <c r="AW7" s="485"/>
      <c r="AX7" s="486"/>
    </row>
    <row r="8" spans="1:50" ht="52.5" customHeight="1" x14ac:dyDescent="0.15">
      <c r="A8" s="633" t="s">
        <v>308</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4" t="s">
        <v>79</v>
      </c>
      <c r="Z8" s="464"/>
      <c r="AA8" s="464"/>
      <c r="AB8" s="464"/>
      <c r="AC8" s="464"/>
      <c r="AD8" s="464"/>
      <c r="AE8" s="506" t="str">
        <f>入力規則等!K13</f>
        <v>その他の事項経費</v>
      </c>
      <c r="AF8" s="507"/>
      <c r="AG8" s="507"/>
      <c r="AH8" s="507"/>
      <c r="AI8" s="507"/>
      <c r="AJ8" s="507"/>
      <c r="AK8" s="507"/>
      <c r="AL8" s="507"/>
      <c r="AM8" s="507"/>
      <c r="AN8" s="507"/>
      <c r="AO8" s="507"/>
      <c r="AP8" s="507"/>
      <c r="AQ8" s="507"/>
      <c r="AR8" s="507"/>
      <c r="AS8" s="507"/>
      <c r="AT8" s="507"/>
      <c r="AU8" s="507"/>
      <c r="AV8" s="507"/>
      <c r="AW8" s="507"/>
      <c r="AX8" s="508"/>
    </row>
    <row r="9" spans="1:50" ht="69" customHeight="1" x14ac:dyDescent="0.15">
      <c r="A9" s="184" t="s">
        <v>26</v>
      </c>
      <c r="B9" s="185"/>
      <c r="C9" s="185"/>
      <c r="D9" s="185"/>
      <c r="E9" s="185"/>
      <c r="F9" s="185"/>
      <c r="G9" s="186" t="s">
        <v>390</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147" customHeight="1" x14ac:dyDescent="0.15">
      <c r="A10" s="184" t="s">
        <v>36</v>
      </c>
      <c r="B10" s="185"/>
      <c r="C10" s="185"/>
      <c r="D10" s="185"/>
      <c r="E10" s="185"/>
      <c r="F10" s="185"/>
      <c r="G10" s="186" t="s">
        <v>416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7"/>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88" t="s">
        <v>27</v>
      </c>
      <c r="B12" s="489"/>
      <c r="C12" s="489"/>
      <c r="D12" s="489"/>
      <c r="E12" s="489"/>
      <c r="F12" s="490"/>
      <c r="G12" s="494"/>
      <c r="H12" s="495"/>
      <c r="I12" s="495"/>
      <c r="J12" s="495"/>
      <c r="K12" s="495"/>
      <c r="L12" s="495"/>
      <c r="M12" s="495"/>
      <c r="N12" s="495"/>
      <c r="O12" s="495"/>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6"/>
    </row>
    <row r="13" spans="1:50" ht="21" customHeight="1" x14ac:dyDescent="0.15">
      <c r="A13" s="396"/>
      <c r="B13" s="397"/>
      <c r="C13" s="397"/>
      <c r="D13" s="397"/>
      <c r="E13" s="397"/>
      <c r="F13" s="398"/>
      <c r="G13" s="497" t="s">
        <v>7</v>
      </c>
      <c r="H13" s="498"/>
      <c r="I13" s="503" t="s">
        <v>8</v>
      </c>
      <c r="J13" s="504"/>
      <c r="K13" s="504"/>
      <c r="L13" s="504"/>
      <c r="M13" s="504"/>
      <c r="N13" s="504"/>
      <c r="O13" s="505"/>
      <c r="P13" s="175" t="s">
        <v>381</v>
      </c>
      <c r="Q13" s="176"/>
      <c r="R13" s="176"/>
      <c r="S13" s="176"/>
      <c r="T13" s="176"/>
      <c r="U13" s="176"/>
      <c r="V13" s="177"/>
      <c r="W13" s="175">
        <v>900</v>
      </c>
      <c r="X13" s="176"/>
      <c r="Y13" s="176"/>
      <c r="Z13" s="176"/>
      <c r="AA13" s="176"/>
      <c r="AB13" s="176"/>
      <c r="AC13" s="177"/>
      <c r="AD13" s="175">
        <v>1482.9570000000001</v>
      </c>
      <c r="AE13" s="176"/>
      <c r="AF13" s="176"/>
      <c r="AG13" s="176"/>
      <c r="AH13" s="176"/>
      <c r="AI13" s="176"/>
      <c r="AJ13" s="177"/>
      <c r="AK13" s="175">
        <v>830</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499"/>
      <c r="H14" s="500"/>
      <c r="I14" s="179" t="s">
        <v>9</v>
      </c>
      <c r="J14" s="180"/>
      <c r="K14" s="180"/>
      <c r="L14" s="180"/>
      <c r="M14" s="180"/>
      <c r="N14" s="180"/>
      <c r="O14" s="181"/>
      <c r="P14" s="175" t="s">
        <v>381</v>
      </c>
      <c r="Q14" s="176"/>
      <c r="R14" s="176"/>
      <c r="S14" s="176"/>
      <c r="T14" s="176"/>
      <c r="U14" s="176"/>
      <c r="V14" s="177"/>
      <c r="W14" s="175" t="s">
        <v>381</v>
      </c>
      <c r="X14" s="176"/>
      <c r="Y14" s="176"/>
      <c r="Z14" s="176"/>
      <c r="AA14" s="176"/>
      <c r="AB14" s="176"/>
      <c r="AC14" s="177"/>
      <c r="AD14" s="175" t="s">
        <v>381</v>
      </c>
      <c r="AE14" s="176"/>
      <c r="AF14" s="176"/>
      <c r="AG14" s="176"/>
      <c r="AH14" s="176"/>
      <c r="AI14" s="176"/>
      <c r="AJ14" s="177"/>
      <c r="AK14" s="175" t="s">
        <v>381</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499"/>
      <c r="H15" s="500"/>
      <c r="I15" s="179" t="s">
        <v>62</v>
      </c>
      <c r="J15" s="424"/>
      <c r="K15" s="424"/>
      <c r="L15" s="424"/>
      <c r="M15" s="424"/>
      <c r="N15" s="424"/>
      <c r="O15" s="425"/>
      <c r="P15" s="175" t="s">
        <v>381</v>
      </c>
      <c r="Q15" s="176"/>
      <c r="R15" s="176"/>
      <c r="S15" s="176"/>
      <c r="T15" s="176"/>
      <c r="U15" s="176"/>
      <c r="V15" s="177"/>
      <c r="W15" s="175" t="s">
        <v>381</v>
      </c>
      <c r="X15" s="176"/>
      <c r="Y15" s="176"/>
      <c r="Z15" s="176"/>
      <c r="AA15" s="176"/>
      <c r="AB15" s="176"/>
      <c r="AC15" s="177"/>
      <c r="AD15" s="175" t="s">
        <v>381</v>
      </c>
      <c r="AE15" s="176"/>
      <c r="AF15" s="176"/>
      <c r="AG15" s="176"/>
      <c r="AH15" s="176"/>
      <c r="AI15" s="176"/>
      <c r="AJ15" s="177"/>
      <c r="AK15" s="175" t="s">
        <v>381</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499"/>
      <c r="H16" s="500"/>
      <c r="I16" s="179" t="s">
        <v>63</v>
      </c>
      <c r="J16" s="424"/>
      <c r="K16" s="424"/>
      <c r="L16" s="424"/>
      <c r="M16" s="424"/>
      <c r="N16" s="424"/>
      <c r="O16" s="425"/>
      <c r="P16" s="175" t="s">
        <v>381</v>
      </c>
      <c r="Q16" s="176"/>
      <c r="R16" s="176"/>
      <c r="S16" s="176"/>
      <c r="T16" s="176"/>
      <c r="U16" s="176"/>
      <c r="V16" s="177"/>
      <c r="W16" s="175" t="s">
        <v>381</v>
      </c>
      <c r="X16" s="176"/>
      <c r="Y16" s="176"/>
      <c r="Z16" s="176"/>
      <c r="AA16" s="176"/>
      <c r="AB16" s="176"/>
      <c r="AC16" s="177"/>
      <c r="AD16" s="175" t="s">
        <v>381</v>
      </c>
      <c r="AE16" s="176"/>
      <c r="AF16" s="176"/>
      <c r="AG16" s="176"/>
      <c r="AH16" s="176"/>
      <c r="AI16" s="176"/>
      <c r="AJ16" s="177"/>
      <c r="AK16" s="175" t="s">
        <v>381</v>
      </c>
      <c r="AL16" s="176"/>
      <c r="AM16" s="176"/>
      <c r="AN16" s="176"/>
      <c r="AO16" s="176"/>
      <c r="AP16" s="176"/>
      <c r="AQ16" s="177"/>
      <c r="AR16" s="473"/>
      <c r="AS16" s="474"/>
      <c r="AT16" s="474"/>
      <c r="AU16" s="474"/>
      <c r="AV16" s="474"/>
      <c r="AW16" s="474"/>
      <c r="AX16" s="475"/>
    </row>
    <row r="17" spans="1:50" ht="24.75" customHeight="1" x14ac:dyDescent="0.15">
      <c r="A17" s="396"/>
      <c r="B17" s="397"/>
      <c r="C17" s="397"/>
      <c r="D17" s="397"/>
      <c r="E17" s="397"/>
      <c r="F17" s="398"/>
      <c r="G17" s="499"/>
      <c r="H17" s="500"/>
      <c r="I17" s="179" t="s">
        <v>61</v>
      </c>
      <c r="J17" s="180"/>
      <c r="K17" s="180"/>
      <c r="L17" s="180"/>
      <c r="M17" s="180"/>
      <c r="N17" s="180"/>
      <c r="O17" s="181"/>
      <c r="P17" s="175" t="s">
        <v>381</v>
      </c>
      <c r="Q17" s="176"/>
      <c r="R17" s="176"/>
      <c r="S17" s="176"/>
      <c r="T17" s="176"/>
      <c r="U17" s="176"/>
      <c r="V17" s="177"/>
      <c r="W17" s="175" t="s">
        <v>381</v>
      </c>
      <c r="X17" s="176"/>
      <c r="Y17" s="176"/>
      <c r="Z17" s="176"/>
      <c r="AA17" s="176"/>
      <c r="AB17" s="176"/>
      <c r="AC17" s="177"/>
      <c r="AD17" s="175" t="s">
        <v>381</v>
      </c>
      <c r="AE17" s="176"/>
      <c r="AF17" s="176"/>
      <c r="AG17" s="176"/>
      <c r="AH17" s="176"/>
      <c r="AI17" s="176"/>
      <c r="AJ17" s="177"/>
      <c r="AK17" s="175" t="s">
        <v>381</v>
      </c>
      <c r="AL17" s="176"/>
      <c r="AM17" s="176"/>
      <c r="AN17" s="176"/>
      <c r="AO17" s="176"/>
      <c r="AP17" s="176"/>
      <c r="AQ17" s="177"/>
      <c r="AR17" s="476"/>
      <c r="AS17" s="476"/>
      <c r="AT17" s="476"/>
      <c r="AU17" s="476"/>
      <c r="AV17" s="476"/>
      <c r="AW17" s="476"/>
      <c r="AX17" s="477"/>
    </row>
    <row r="18" spans="1:50" ht="24.75" customHeight="1" x14ac:dyDescent="0.15">
      <c r="A18" s="396"/>
      <c r="B18" s="397"/>
      <c r="C18" s="397"/>
      <c r="D18" s="397"/>
      <c r="E18" s="397"/>
      <c r="F18" s="398"/>
      <c r="G18" s="501"/>
      <c r="H18" s="502"/>
      <c r="I18" s="625" t="s">
        <v>22</v>
      </c>
      <c r="J18" s="626"/>
      <c r="K18" s="626"/>
      <c r="L18" s="626"/>
      <c r="M18" s="626"/>
      <c r="N18" s="626"/>
      <c r="O18" s="627"/>
      <c r="P18" s="647">
        <f>SUM(P13:V17)</f>
        <v>0</v>
      </c>
      <c r="Q18" s="648"/>
      <c r="R18" s="648"/>
      <c r="S18" s="648"/>
      <c r="T18" s="648"/>
      <c r="U18" s="648"/>
      <c r="V18" s="649"/>
      <c r="W18" s="647">
        <f>SUM(W13:AC17)</f>
        <v>900</v>
      </c>
      <c r="X18" s="648"/>
      <c r="Y18" s="648"/>
      <c r="Z18" s="648"/>
      <c r="AA18" s="648"/>
      <c r="AB18" s="648"/>
      <c r="AC18" s="649"/>
      <c r="AD18" s="647">
        <f t="shared" ref="AD18" si="0">SUM(AD13:AJ17)</f>
        <v>1482.9570000000001</v>
      </c>
      <c r="AE18" s="648"/>
      <c r="AF18" s="648"/>
      <c r="AG18" s="648"/>
      <c r="AH18" s="648"/>
      <c r="AI18" s="648"/>
      <c r="AJ18" s="649"/>
      <c r="AK18" s="647">
        <f t="shared" ref="AK18" si="1">SUM(AK13:AQ17)</f>
        <v>830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381</v>
      </c>
      <c r="Q19" s="176"/>
      <c r="R19" s="176"/>
      <c r="S19" s="176"/>
      <c r="T19" s="176"/>
      <c r="U19" s="176"/>
      <c r="V19" s="177"/>
      <c r="W19" s="175">
        <v>849</v>
      </c>
      <c r="X19" s="176"/>
      <c r="Y19" s="176"/>
      <c r="Z19" s="176"/>
      <c r="AA19" s="176"/>
      <c r="AB19" s="176"/>
      <c r="AC19" s="177"/>
      <c r="AD19" s="175">
        <v>1367</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1"/>
      <c r="B20" s="492"/>
      <c r="C20" s="492"/>
      <c r="D20" s="492"/>
      <c r="E20" s="492"/>
      <c r="F20" s="493"/>
      <c r="G20" s="645" t="s">
        <v>11</v>
      </c>
      <c r="H20" s="646"/>
      <c r="I20" s="646"/>
      <c r="J20" s="646"/>
      <c r="K20" s="646"/>
      <c r="L20" s="646"/>
      <c r="M20" s="646"/>
      <c r="N20" s="646"/>
      <c r="O20" s="646"/>
      <c r="P20" s="651" t="str">
        <f>IF(P18=0, "-", P19/P18)</f>
        <v>-</v>
      </c>
      <c r="Q20" s="651"/>
      <c r="R20" s="651"/>
      <c r="S20" s="651"/>
      <c r="T20" s="651"/>
      <c r="U20" s="651"/>
      <c r="V20" s="651"/>
      <c r="W20" s="651">
        <f>IF(W18=0, "-", W19/W18)</f>
        <v>0.94333333333333336</v>
      </c>
      <c r="X20" s="651"/>
      <c r="Y20" s="651"/>
      <c r="Z20" s="651"/>
      <c r="AA20" s="651"/>
      <c r="AB20" s="651"/>
      <c r="AC20" s="651"/>
      <c r="AD20" s="651">
        <f>IF(AD18=0, "-", AD19/AD18)</f>
        <v>0.92180690336941662</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x14ac:dyDescent="0.15">
      <c r="A23" s="130"/>
      <c r="B23" s="128"/>
      <c r="C23" s="128"/>
      <c r="D23" s="128"/>
      <c r="E23" s="128"/>
      <c r="F23" s="129"/>
      <c r="G23" s="74" t="s">
        <v>417</v>
      </c>
      <c r="H23" s="75"/>
      <c r="I23" s="75"/>
      <c r="J23" s="75"/>
      <c r="K23" s="75"/>
      <c r="L23" s="75"/>
      <c r="M23" s="75"/>
      <c r="N23" s="75"/>
      <c r="O23" s="76"/>
      <c r="P23" s="219" t="s">
        <v>391</v>
      </c>
      <c r="Q23" s="234"/>
      <c r="R23" s="234"/>
      <c r="S23" s="234"/>
      <c r="T23" s="234"/>
      <c r="U23" s="234"/>
      <c r="V23" s="234"/>
      <c r="W23" s="234"/>
      <c r="X23" s="235"/>
      <c r="Y23" s="228" t="s">
        <v>14</v>
      </c>
      <c r="Z23" s="229"/>
      <c r="AA23" s="230"/>
      <c r="AB23" s="167" t="s">
        <v>418</v>
      </c>
      <c r="AC23" s="168"/>
      <c r="AD23" s="168"/>
      <c r="AE23" s="88"/>
      <c r="AF23" s="89"/>
      <c r="AG23" s="89"/>
      <c r="AH23" s="89"/>
      <c r="AI23" s="90"/>
      <c r="AJ23" s="88" t="s">
        <v>394</v>
      </c>
      <c r="AK23" s="89"/>
      <c r="AL23" s="89"/>
      <c r="AM23" s="89"/>
      <c r="AN23" s="90"/>
      <c r="AO23" s="88">
        <v>87</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418</v>
      </c>
      <c r="AC24" s="197"/>
      <c r="AD24" s="197"/>
      <c r="AE24" s="88"/>
      <c r="AF24" s="89"/>
      <c r="AG24" s="89"/>
      <c r="AH24" s="89"/>
      <c r="AI24" s="90"/>
      <c r="AJ24" s="88" t="s">
        <v>394</v>
      </c>
      <c r="AK24" s="89"/>
      <c r="AL24" s="89"/>
      <c r="AM24" s="89"/>
      <c r="AN24" s="90"/>
      <c r="AO24" s="88">
        <v>95</v>
      </c>
      <c r="AP24" s="89"/>
      <c r="AQ24" s="89"/>
      <c r="AR24" s="89"/>
      <c r="AS24" s="90"/>
      <c r="AT24" s="88">
        <v>56</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t="s">
        <v>394</v>
      </c>
      <c r="AK25" s="89"/>
      <c r="AL25" s="89"/>
      <c r="AM25" s="89"/>
      <c r="AN25" s="90"/>
      <c r="AO25" s="88">
        <v>92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0" t="s">
        <v>88</v>
      </c>
      <c r="B67" s="521"/>
      <c r="C67" s="521"/>
      <c r="D67" s="521"/>
      <c r="E67" s="521"/>
      <c r="F67" s="522"/>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3"/>
      <c r="B68" s="524"/>
      <c r="C68" s="524"/>
      <c r="D68" s="524"/>
      <c r="E68" s="524"/>
      <c r="F68" s="525"/>
      <c r="G68" s="219" t="s">
        <v>392</v>
      </c>
      <c r="H68" s="234"/>
      <c r="I68" s="234"/>
      <c r="J68" s="234"/>
      <c r="K68" s="234"/>
      <c r="L68" s="234"/>
      <c r="M68" s="234"/>
      <c r="N68" s="234"/>
      <c r="O68" s="234"/>
      <c r="P68" s="234"/>
      <c r="Q68" s="234"/>
      <c r="R68" s="234"/>
      <c r="S68" s="234"/>
      <c r="T68" s="234"/>
      <c r="U68" s="234"/>
      <c r="V68" s="234"/>
      <c r="W68" s="234"/>
      <c r="X68" s="235"/>
      <c r="Y68" s="616" t="s">
        <v>66</v>
      </c>
      <c r="Z68" s="617"/>
      <c r="AA68" s="618"/>
      <c r="AB68" s="111" t="s">
        <v>418</v>
      </c>
      <c r="AC68" s="112"/>
      <c r="AD68" s="113"/>
      <c r="AE68" s="88"/>
      <c r="AF68" s="89"/>
      <c r="AG68" s="89"/>
      <c r="AH68" s="89"/>
      <c r="AI68" s="90"/>
      <c r="AJ68" s="88">
        <v>66</v>
      </c>
      <c r="AK68" s="89"/>
      <c r="AL68" s="89"/>
      <c r="AM68" s="89"/>
      <c r="AN68" s="90"/>
      <c r="AO68" s="88">
        <v>95</v>
      </c>
      <c r="AP68" s="89"/>
      <c r="AQ68" s="89"/>
      <c r="AR68" s="89"/>
      <c r="AS68" s="90"/>
      <c r="AT68" s="535"/>
      <c r="AU68" s="535"/>
      <c r="AV68" s="535"/>
      <c r="AW68" s="535"/>
      <c r="AX68" s="536"/>
      <c r="AY68" s="10"/>
      <c r="AZ68" s="10"/>
      <c r="BA68" s="10"/>
      <c r="BB68" s="10"/>
      <c r="BC68" s="10"/>
    </row>
    <row r="69" spans="1:60" ht="22.5" customHeight="1" x14ac:dyDescent="0.15">
      <c r="A69" s="526"/>
      <c r="B69" s="527"/>
      <c r="C69" s="527"/>
      <c r="D69" s="527"/>
      <c r="E69" s="527"/>
      <c r="F69" s="528"/>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418</v>
      </c>
      <c r="AC69" s="203"/>
      <c r="AD69" s="204"/>
      <c r="AE69" s="88"/>
      <c r="AF69" s="89"/>
      <c r="AG69" s="89"/>
      <c r="AH69" s="89"/>
      <c r="AI69" s="90"/>
      <c r="AJ69" s="88">
        <v>66</v>
      </c>
      <c r="AK69" s="89"/>
      <c r="AL69" s="89"/>
      <c r="AM69" s="89"/>
      <c r="AN69" s="90"/>
      <c r="AO69" s="88">
        <v>95</v>
      </c>
      <c r="AP69" s="89"/>
      <c r="AQ69" s="89"/>
      <c r="AR69" s="89"/>
      <c r="AS69" s="90"/>
      <c r="AT69" s="88">
        <v>56</v>
      </c>
      <c r="AU69" s="89"/>
      <c r="AV69" s="89"/>
      <c r="AW69" s="89"/>
      <c r="AX69" s="348"/>
      <c r="AY69" s="10"/>
      <c r="AZ69" s="10"/>
      <c r="BA69" s="10"/>
      <c r="BB69" s="10"/>
      <c r="BC69" s="10"/>
      <c r="BD69" s="10"/>
      <c r="BE69" s="10"/>
      <c r="BF69" s="10"/>
      <c r="BG69" s="10"/>
      <c r="BH69" s="10"/>
    </row>
    <row r="70" spans="1:60" ht="33" hidden="1" customHeight="1" x14ac:dyDescent="0.15">
      <c r="A70" s="520" t="s">
        <v>88</v>
      </c>
      <c r="B70" s="521"/>
      <c r="C70" s="521"/>
      <c r="D70" s="521"/>
      <c r="E70" s="521"/>
      <c r="F70" s="522"/>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3"/>
      <c r="B71" s="524"/>
      <c r="C71" s="524"/>
      <c r="D71" s="524"/>
      <c r="E71" s="524"/>
      <c r="F71" s="525"/>
      <c r="G71" s="234"/>
      <c r="H71" s="234"/>
      <c r="I71" s="234"/>
      <c r="J71" s="234"/>
      <c r="K71" s="234"/>
      <c r="L71" s="234"/>
      <c r="M71" s="234"/>
      <c r="N71" s="234"/>
      <c r="O71" s="234"/>
      <c r="P71" s="234"/>
      <c r="Q71" s="234"/>
      <c r="R71" s="234"/>
      <c r="S71" s="234"/>
      <c r="T71" s="234"/>
      <c r="U71" s="234"/>
      <c r="V71" s="234"/>
      <c r="W71" s="234"/>
      <c r="X71" s="235"/>
      <c r="Y71" s="658" t="s">
        <v>66</v>
      </c>
      <c r="Z71" s="659"/>
      <c r="AA71" s="660"/>
      <c r="AB71" s="111"/>
      <c r="AC71" s="112"/>
      <c r="AD71" s="113"/>
      <c r="AE71" s="88"/>
      <c r="AF71" s="89"/>
      <c r="AG71" s="89"/>
      <c r="AH71" s="89"/>
      <c r="AI71" s="90"/>
      <c r="AJ71" s="88"/>
      <c r="AK71" s="89"/>
      <c r="AL71" s="89"/>
      <c r="AM71" s="89"/>
      <c r="AN71" s="90"/>
      <c r="AO71" s="88"/>
      <c r="AP71" s="89"/>
      <c r="AQ71" s="89"/>
      <c r="AR71" s="89"/>
      <c r="AS71" s="90"/>
      <c r="AT71" s="535"/>
      <c r="AU71" s="535"/>
      <c r="AV71" s="535"/>
      <c r="AW71" s="535"/>
      <c r="AX71" s="536"/>
      <c r="AY71" s="10"/>
      <c r="AZ71" s="10"/>
      <c r="BA71" s="10"/>
      <c r="BB71" s="10"/>
      <c r="BC71" s="10"/>
    </row>
    <row r="72" spans="1:60" ht="22.5" hidden="1" customHeight="1" x14ac:dyDescent="0.15">
      <c r="A72" s="526"/>
      <c r="B72" s="527"/>
      <c r="C72" s="527"/>
      <c r="D72" s="527"/>
      <c r="E72" s="527"/>
      <c r="F72" s="528"/>
      <c r="G72" s="238"/>
      <c r="H72" s="238"/>
      <c r="I72" s="238"/>
      <c r="J72" s="238"/>
      <c r="K72" s="238"/>
      <c r="L72" s="238"/>
      <c r="M72" s="238"/>
      <c r="N72" s="238"/>
      <c r="O72" s="238"/>
      <c r="P72" s="238"/>
      <c r="Q72" s="238"/>
      <c r="R72" s="238"/>
      <c r="S72" s="238"/>
      <c r="T72" s="238"/>
      <c r="U72" s="238"/>
      <c r="V72" s="238"/>
      <c r="W72" s="238"/>
      <c r="X72" s="239"/>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0" t="s">
        <v>88</v>
      </c>
      <c r="B73" s="521"/>
      <c r="C73" s="521"/>
      <c r="D73" s="521"/>
      <c r="E73" s="521"/>
      <c r="F73" s="522"/>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3"/>
      <c r="B74" s="524"/>
      <c r="C74" s="524"/>
      <c r="D74" s="524"/>
      <c r="E74" s="524"/>
      <c r="F74" s="525"/>
      <c r="G74" s="234"/>
      <c r="H74" s="234"/>
      <c r="I74" s="234"/>
      <c r="J74" s="234"/>
      <c r="K74" s="234"/>
      <c r="L74" s="234"/>
      <c r="M74" s="234"/>
      <c r="N74" s="234"/>
      <c r="O74" s="234"/>
      <c r="P74" s="234"/>
      <c r="Q74" s="234"/>
      <c r="R74" s="234"/>
      <c r="S74" s="234"/>
      <c r="T74" s="234"/>
      <c r="U74" s="234"/>
      <c r="V74" s="234"/>
      <c r="W74" s="234"/>
      <c r="X74" s="235"/>
      <c r="Y74" s="658" t="s">
        <v>66</v>
      </c>
      <c r="Z74" s="659"/>
      <c r="AA74" s="660"/>
      <c r="AB74" s="111"/>
      <c r="AC74" s="112"/>
      <c r="AD74" s="113"/>
      <c r="AE74" s="88"/>
      <c r="AF74" s="89"/>
      <c r="AG74" s="89"/>
      <c r="AH74" s="89"/>
      <c r="AI74" s="90"/>
      <c r="AJ74" s="88"/>
      <c r="AK74" s="89"/>
      <c r="AL74" s="89"/>
      <c r="AM74" s="89"/>
      <c r="AN74" s="90"/>
      <c r="AO74" s="88"/>
      <c r="AP74" s="89"/>
      <c r="AQ74" s="89"/>
      <c r="AR74" s="89"/>
      <c r="AS74" s="90"/>
      <c r="AT74" s="535"/>
      <c r="AU74" s="535"/>
      <c r="AV74" s="535"/>
      <c r="AW74" s="535"/>
      <c r="AX74" s="536"/>
      <c r="AY74" s="10"/>
      <c r="AZ74" s="10"/>
      <c r="BA74" s="10"/>
      <c r="BB74" s="10"/>
      <c r="BC74" s="10"/>
    </row>
    <row r="75" spans="1:60" ht="22.5" hidden="1" customHeight="1" x14ac:dyDescent="0.15">
      <c r="A75" s="526"/>
      <c r="B75" s="527"/>
      <c r="C75" s="527"/>
      <c r="D75" s="527"/>
      <c r="E75" s="527"/>
      <c r="F75" s="528"/>
      <c r="G75" s="238"/>
      <c r="H75" s="238"/>
      <c r="I75" s="238"/>
      <c r="J75" s="238"/>
      <c r="K75" s="238"/>
      <c r="L75" s="238"/>
      <c r="M75" s="238"/>
      <c r="N75" s="238"/>
      <c r="O75" s="238"/>
      <c r="P75" s="238"/>
      <c r="Q75" s="238"/>
      <c r="R75" s="238"/>
      <c r="S75" s="238"/>
      <c r="T75" s="238"/>
      <c r="U75" s="238"/>
      <c r="V75" s="238"/>
      <c r="W75" s="238"/>
      <c r="X75" s="239"/>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0" t="s">
        <v>88</v>
      </c>
      <c r="B76" s="521"/>
      <c r="C76" s="521"/>
      <c r="D76" s="521"/>
      <c r="E76" s="521"/>
      <c r="F76" s="522"/>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3"/>
      <c r="B77" s="524"/>
      <c r="C77" s="524"/>
      <c r="D77" s="524"/>
      <c r="E77" s="524"/>
      <c r="F77" s="525"/>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5"/>
      <c r="AU77" s="535"/>
      <c r="AV77" s="535"/>
      <c r="AW77" s="535"/>
      <c r="AX77" s="536"/>
      <c r="AY77" s="10"/>
      <c r="AZ77" s="10"/>
      <c r="BA77" s="10"/>
      <c r="BB77" s="10"/>
      <c r="BC77" s="10"/>
    </row>
    <row r="78" spans="1:60" ht="22.5" hidden="1" customHeight="1" x14ac:dyDescent="0.15">
      <c r="A78" s="526"/>
      <c r="B78" s="527"/>
      <c r="C78" s="527"/>
      <c r="D78" s="527"/>
      <c r="E78" s="527"/>
      <c r="F78" s="528"/>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0" t="s">
        <v>88</v>
      </c>
      <c r="B79" s="521"/>
      <c r="C79" s="521"/>
      <c r="D79" s="521"/>
      <c r="E79" s="521"/>
      <c r="F79" s="522"/>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3"/>
      <c r="B80" s="524"/>
      <c r="C80" s="524"/>
      <c r="D80" s="524"/>
      <c r="E80" s="524"/>
      <c r="F80" s="525"/>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5"/>
      <c r="AU80" s="535"/>
      <c r="AV80" s="535"/>
      <c r="AW80" s="535"/>
      <c r="AX80" s="536"/>
      <c r="AY80" s="10"/>
      <c r="AZ80" s="10"/>
      <c r="BA80" s="10"/>
      <c r="BB80" s="10"/>
      <c r="BC80" s="10"/>
    </row>
    <row r="81" spans="1:60" ht="22.5" hidden="1" customHeight="1" x14ac:dyDescent="0.15">
      <c r="A81" s="526"/>
      <c r="B81" s="527"/>
      <c r="C81" s="527"/>
      <c r="D81" s="527"/>
      <c r="E81" s="527"/>
      <c r="F81" s="528"/>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393</v>
      </c>
      <c r="H83" s="295"/>
      <c r="I83" s="295"/>
      <c r="J83" s="295"/>
      <c r="K83" s="295"/>
      <c r="L83" s="295"/>
      <c r="M83" s="295"/>
      <c r="N83" s="295"/>
      <c r="O83" s="295"/>
      <c r="P83" s="295"/>
      <c r="Q83" s="295"/>
      <c r="R83" s="295"/>
      <c r="S83" s="295"/>
      <c r="T83" s="295"/>
      <c r="U83" s="295"/>
      <c r="V83" s="295"/>
      <c r="W83" s="295"/>
      <c r="X83" s="295"/>
      <c r="Y83" s="532" t="s">
        <v>17</v>
      </c>
      <c r="Z83" s="533"/>
      <c r="AA83" s="534"/>
      <c r="AB83" s="663" t="s">
        <v>419</v>
      </c>
      <c r="AC83" s="115"/>
      <c r="AD83" s="116"/>
      <c r="AE83" s="205"/>
      <c r="AF83" s="206"/>
      <c r="AG83" s="206"/>
      <c r="AH83" s="206"/>
      <c r="AI83" s="206"/>
      <c r="AJ83" s="205">
        <v>14</v>
      </c>
      <c r="AK83" s="206"/>
      <c r="AL83" s="206"/>
      <c r="AM83" s="206"/>
      <c r="AN83" s="206"/>
      <c r="AO83" s="205">
        <v>16</v>
      </c>
      <c r="AP83" s="206"/>
      <c r="AQ83" s="206"/>
      <c r="AR83" s="206"/>
      <c r="AS83" s="206"/>
      <c r="AT83" s="88">
        <v>15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397</v>
      </c>
      <c r="AC84" s="92"/>
      <c r="AD84" s="93"/>
      <c r="AE84" s="91"/>
      <c r="AF84" s="92"/>
      <c r="AG84" s="92"/>
      <c r="AH84" s="92"/>
      <c r="AI84" s="93"/>
      <c r="AJ84" s="91" t="s">
        <v>396</v>
      </c>
      <c r="AK84" s="92"/>
      <c r="AL84" s="92"/>
      <c r="AM84" s="92"/>
      <c r="AN84" s="93"/>
      <c r="AO84" s="91" t="s">
        <v>395</v>
      </c>
      <c r="AP84" s="92"/>
      <c r="AQ84" s="92"/>
      <c r="AR84" s="92"/>
      <c r="AS84" s="93"/>
      <c r="AT84" s="91" t="s">
        <v>398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2" t="s">
        <v>17</v>
      </c>
      <c r="Z86" s="533"/>
      <c r="AA86" s="534"/>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2" t="s">
        <v>17</v>
      </c>
      <c r="Z89" s="533"/>
      <c r="AA89" s="534"/>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2" t="s">
        <v>17</v>
      </c>
      <c r="Z92" s="533"/>
      <c r="AA92" s="534"/>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2" t="s">
        <v>17</v>
      </c>
      <c r="Z95" s="533"/>
      <c r="AA95" s="534"/>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18"/>
      <c r="E97" s="518"/>
      <c r="F97" s="518"/>
      <c r="G97" s="518"/>
      <c r="H97" s="518"/>
      <c r="I97" s="518"/>
      <c r="J97" s="518"/>
      <c r="K97" s="629"/>
      <c r="L97" s="514" t="s">
        <v>76</v>
      </c>
      <c r="M97" s="514"/>
      <c r="N97" s="514"/>
      <c r="O97" s="514"/>
      <c r="P97" s="514"/>
      <c r="Q97" s="514"/>
      <c r="R97" s="515" t="s">
        <v>73</v>
      </c>
      <c r="S97" s="516"/>
      <c r="T97" s="516"/>
      <c r="U97" s="516"/>
      <c r="V97" s="516"/>
      <c r="W97" s="516"/>
      <c r="X97" s="517" t="s">
        <v>29</v>
      </c>
      <c r="Y97" s="518"/>
      <c r="Z97" s="518"/>
      <c r="AA97" s="518"/>
      <c r="AB97" s="518"/>
      <c r="AC97" s="518"/>
      <c r="AD97" s="518"/>
      <c r="AE97" s="518"/>
      <c r="AF97" s="518"/>
      <c r="AG97" s="518"/>
      <c r="AH97" s="518"/>
      <c r="AI97" s="518"/>
      <c r="AJ97" s="518"/>
      <c r="AK97" s="518"/>
      <c r="AL97" s="518"/>
      <c r="AM97" s="518"/>
      <c r="AN97" s="518"/>
      <c r="AO97" s="518"/>
      <c r="AP97" s="518"/>
      <c r="AQ97" s="518"/>
      <c r="AR97" s="518"/>
      <c r="AS97" s="518"/>
      <c r="AT97" s="518"/>
      <c r="AU97" s="518"/>
      <c r="AV97" s="518"/>
      <c r="AW97" s="518"/>
      <c r="AX97" s="519"/>
    </row>
    <row r="98" spans="1:50" ht="23.1" customHeight="1" x14ac:dyDescent="0.15">
      <c r="A98" s="600"/>
      <c r="B98" s="601"/>
      <c r="C98" s="529" t="s">
        <v>399</v>
      </c>
      <c r="D98" s="530"/>
      <c r="E98" s="530"/>
      <c r="F98" s="530"/>
      <c r="G98" s="530"/>
      <c r="H98" s="530"/>
      <c r="I98" s="530"/>
      <c r="J98" s="530"/>
      <c r="K98" s="531"/>
      <c r="L98" s="175">
        <v>830</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c r="D99" s="596"/>
      <c r="E99" s="596"/>
      <c r="F99" s="596"/>
      <c r="G99" s="596"/>
      <c r="H99" s="596"/>
      <c r="I99" s="596"/>
      <c r="J99" s="596"/>
      <c r="K99" s="597"/>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c r="D100" s="596"/>
      <c r="E100" s="596"/>
      <c r="F100" s="596"/>
      <c r="G100" s="596"/>
      <c r="H100" s="596"/>
      <c r="I100" s="596"/>
      <c r="J100" s="596"/>
      <c r="K100" s="597"/>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0"/>
      <c r="B101" s="601"/>
      <c r="C101" s="595"/>
      <c r="D101" s="596"/>
      <c r="E101" s="596"/>
      <c r="F101" s="596"/>
      <c r="G101" s="596"/>
      <c r="H101" s="596"/>
      <c r="I101" s="596"/>
      <c r="J101" s="596"/>
      <c r="K101" s="597"/>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830</v>
      </c>
      <c r="M104" s="593"/>
      <c r="N104" s="593"/>
      <c r="O104" s="593"/>
      <c r="P104" s="593"/>
      <c r="Q104" s="594"/>
      <c r="R104" s="592">
        <f>SUM(R98:W103)</f>
        <v>0</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59.75" customHeight="1" x14ac:dyDescent="0.15">
      <c r="A108" s="639" t="s">
        <v>312</v>
      </c>
      <c r="B108" s="640"/>
      <c r="C108" s="465" t="s">
        <v>313</v>
      </c>
      <c r="D108" s="466"/>
      <c r="E108" s="466"/>
      <c r="F108" s="466"/>
      <c r="G108" s="466"/>
      <c r="H108" s="466"/>
      <c r="I108" s="466"/>
      <c r="J108" s="466"/>
      <c r="K108" s="466"/>
      <c r="L108" s="466"/>
      <c r="M108" s="466"/>
      <c r="N108" s="466"/>
      <c r="O108" s="466"/>
      <c r="P108" s="466"/>
      <c r="Q108" s="466"/>
      <c r="R108" s="466"/>
      <c r="S108" s="466"/>
      <c r="T108" s="466"/>
      <c r="U108" s="466"/>
      <c r="V108" s="466"/>
      <c r="W108" s="466"/>
      <c r="X108" s="466"/>
      <c r="Y108" s="466"/>
      <c r="Z108" s="466"/>
      <c r="AA108" s="466"/>
      <c r="AB108" s="466"/>
      <c r="AC108" s="467"/>
      <c r="AD108" s="341" t="s">
        <v>379</v>
      </c>
      <c r="AE108" s="342"/>
      <c r="AF108" s="342"/>
      <c r="AG108" s="338" t="s">
        <v>451</v>
      </c>
      <c r="AH108" s="339"/>
      <c r="AI108" s="339"/>
      <c r="AJ108" s="339"/>
      <c r="AK108" s="339"/>
      <c r="AL108" s="339"/>
      <c r="AM108" s="339"/>
      <c r="AN108" s="339"/>
      <c r="AO108" s="339"/>
      <c r="AP108" s="339"/>
      <c r="AQ108" s="339"/>
      <c r="AR108" s="339"/>
      <c r="AS108" s="339"/>
      <c r="AT108" s="339"/>
      <c r="AU108" s="339"/>
      <c r="AV108" s="339"/>
      <c r="AW108" s="339"/>
      <c r="AX108" s="340"/>
    </row>
    <row r="109" spans="1:50" ht="62.25" customHeight="1" x14ac:dyDescent="0.15">
      <c r="A109" s="641"/>
      <c r="B109" s="642"/>
      <c r="C109" s="540" t="s">
        <v>44</v>
      </c>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330"/>
      <c r="AD109" s="293" t="s">
        <v>379</v>
      </c>
      <c r="AE109" s="294"/>
      <c r="AF109" s="294"/>
      <c r="AG109" s="273" t="s">
        <v>400</v>
      </c>
      <c r="AH109" s="250"/>
      <c r="AI109" s="250"/>
      <c r="AJ109" s="250"/>
      <c r="AK109" s="250"/>
      <c r="AL109" s="250"/>
      <c r="AM109" s="250"/>
      <c r="AN109" s="250"/>
      <c r="AO109" s="250"/>
      <c r="AP109" s="250"/>
      <c r="AQ109" s="250"/>
      <c r="AR109" s="250"/>
      <c r="AS109" s="250"/>
      <c r="AT109" s="250"/>
      <c r="AU109" s="250"/>
      <c r="AV109" s="250"/>
      <c r="AW109" s="250"/>
      <c r="AX109" s="274"/>
    </row>
    <row r="110" spans="1:50" ht="145.5" customHeight="1" x14ac:dyDescent="0.15">
      <c r="A110" s="643"/>
      <c r="B110" s="644"/>
      <c r="C110" s="542" t="s">
        <v>314</v>
      </c>
      <c r="D110" s="543"/>
      <c r="E110" s="543"/>
      <c r="F110" s="543"/>
      <c r="G110" s="543"/>
      <c r="H110" s="543"/>
      <c r="I110" s="543"/>
      <c r="J110" s="543"/>
      <c r="K110" s="543"/>
      <c r="L110" s="543"/>
      <c r="M110" s="543"/>
      <c r="N110" s="543"/>
      <c r="O110" s="543"/>
      <c r="P110" s="543"/>
      <c r="Q110" s="543"/>
      <c r="R110" s="543"/>
      <c r="S110" s="543"/>
      <c r="T110" s="543"/>
      <c r="U110" s="543"/>
      <c r="V110" s="543"/>
      <c r="W110" s="543"/>
      <c r="X110" s="543"/>
      <c r="Y110" s="543"/>
      <c r="Z110" s="543"/>
      <c r="AA110" s="543"/>
      <c r="AB110" s="543"/>
      <c r="AC110" s="544"/>
      <c r="AD110" s="323" t="s">
        <v>379</v>
      </c>
      <c r="AE110" s="324"/>
      <c r="AF110" s="324"/>
      <c r="AG110" s="333" t="s">
        <v>452</v>
      </c>
      <c r="AH110" s="238"/>
      <c r="AI110" s="238"/>
      <c r="AJ110" s="238"/>
      <c r="AK110" s="238"/>
      <c r="AL110" s="238"/>
      <c r="AM110" s="238"/>
      <c r="AN110" s="238"/>
      <c r="AO110" s="238"/>
      <c r="AP110" s="238"/>
      <c r="AQ110" s="238"/>
      <c r="AR110" s="238"/>
      <c r="AS110" s="238"/>
      <c r="AT110" s="238"/>
      <c r="AU110" s="238"/>
      <c r="AV110" s="238"/>
      <c r="AW110" s="238"/>
      <c r="AX110" s="319"/>
    </row>
    <row r="111" spans="1:50" ht="96" customHeight="1" x14ac:dyDescent="0.15">
      <c r="A111" s="254" t="s">
        <v>46</v>
      </c>
      <c r="B111" s="255"/>
      <c r="C111" s="545" t="s">
        <v>48</v>
      </c>
      <c r="D111" s="472"/>
      <c r="E111" s="472"/>
      <c r="F111" s="472"/>
      <c r="G111" s="472"/>
      <c r="H111" s="472"/>
      <c r="I111" s="472"/>
      <c r="J111" s="472"/>
      <c r="K111" s="472"/>
      <c r="L111" s="472"/>
      <c r="M111" s="472"/>
      <c r="N111" s="472"/>
      <c r="O111" s="472"/>
      <c r="P111" s="472"/>
      <c r="Q111" s="472"/>
      <c r="R111" s="472"/>
      <c r="S111" s="472"/>
      <c r="T111" s="472"/>
      <c r="U111" s="472"/>
      <c r="V111" s="472"/>
      <c r="W111" s="472"/>
      <c r="X111" s="472"/>
      <c r="Y111" s="472"/>
      <c r="Z111" s="472"/>
      <c r="AA111" s="472"/>
      <c r="AB111" s="472"/>
      <c r="AC111" s="472"/>
      <c r="AD111" s="267" t="s">
        <v>379</v>
      </c>
      <c r="AE111" s="268"/>
      <c r="AF111" s="268"/>
      <c r="AG111" s="270" t="s">
        <v>402</v>
      </c>
      <c r="AH111" s="271"/>
      <c r="AI111" s="271"/>
      <c r="AJ111" s="271"/>
      <c r="AK111" s="271"/>
      <c r="AL111" s="271"/>
      <c r="AM111" s="271"/>
      <c r="AN111" s="271"/>
      <c r="AO111" s="271"/>
      <c r="AP111" s="271"/>
      <c r="AQ111" s="271"/>
      <c r="AR111" s="271"/>
      <c r="AS111" s="271"/>
      <c r="AT111" s="271"/>
      <c r="AU111" s="271"/>
      <c r="AV111" s="271"/>
      <c r="AW111" s="271"/>
      <c r="AX111" s="272"/>
    </row>
    <row r="112" spans="1:50" ht="64.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379</v>
      </c>
      <c r="AE112" s="294"/>
      <c r="AF112" s="294"/>
      <c r="AG112" s="273" t="s">
        <v>404</v>
      </c>
      <c r="AH112" s="250"/>
      <c r="AI112" s="250"/>
      <c r="AJ112" s="250"/>
      <c r="AK112" s="250"/>
      <c r="AL112" s="250"/>
      <c r="AM112" s="250"/>
      <c r="AN112" s="250"/>
      <c r="AO112" s="250"/>
      <c r="AP112" s="250"/>
      <c r="AQ112" s="250"/>
      <c r="AR112" s="250"/>
      <c r="AS112" s="250"/>
      <c r="AT112" s="250"/>
      <c r="AU112" s="250"/>
      <c r="AV112" s="250"/>
      <c r="AW112" s="250"/>
      <c r="AX112" s="274"/>
    </row>
    <row r="113" spans="1:64" ht="49.5"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379</v>
      </c>
      <c r="AE113" s="294"/>
      <c r="AF113" s="294"/>
      <c r="AG113" s="273" t="s">
        <v>453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401</v>
      </c>
      <c r="AE114" s="294"/>
      <c r="AF114" s="294"/>
      <c r="AG114" s="273" t="s">
        <v>406</v>
      </c>
      <c r="AH114" s="250"/>
      <c r="AI114" s="250"/>
      <c r="AJ114" s="250"/>
      <c r="AK114" s="250"/>
      <c r="AL114" s="250"/>
      <c r="AM114" s="250"/>
      <c r="AN114" s="250"/>
      <c r="AO114" s="250"/>
      <c r="AP114" s="250"/>
      <c r="AQ114" s="250"/>
      <c r="AR114" s="250"/>
      <c r="AS114" s="250"/>
      <c r="AT114" s="250"/>
      <c r="AU114" s="250"/>
      <c r="AV114" s="250"/>
      <c r="AW114" s="250"/>
      <c r="AX114" s="274"/>
    </row>
    <row r="115" spans="1:64" ht="61.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379</v>
      </c>
      <c r="AE115" s="294"/>
      <c r="AF115" s="294"/>
      <c r="AG115" s="273" t="s">
        <v>403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401</v>
      </c>
      <c r="AE116" s="253"/>
      <c r="AF116" s="253"/>
      <c r="AG116" s="581" t="s">
        <v>407</v>
      </c>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84.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379</v>
      </c>
      <c r="AE117" s="324"/>
      <c r="AF117" s="328"/>
      <c r="AG117" s="334" t="s">
        <v>405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6.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379</v>
      </c>
      <c r="AE118" s="268"/>
      <c r="AF118" s="269"/>
      <c r="AG118" s="270" t="s">
        <v>449</v>
      </c>
      <c r="AH118" s="271"/>
      <c r="AI118" s="271"/>
      <c r="AJ118" s="271"/>
      <c r="AK118" s="271"/>
      <c r="AL118" s="271"/>
      <c r="AM118" s="271"/>
      <c r="AN118" s="271"/>
      <c r="AO118" s="271"/>
      <c r="AP118" s="271"/>
      <c r="AQ118" s="271"/>
      <c r="AR118" s="271"/>
      <c r="AS118" s="271"/>
      <c r="AT118" s="271"/>
      <c r="AU118" s="271"/>
      <c r="AV118" s="271"/>
      <c r="AW118" s="271"/>
      <c r="AX118" s="272"/>
    </row>
    <row r="119" spans="1:64" ht="89.2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379</v>
      </c>
      <c r="AE119" s="344"/>
      <c r="AF119" s="344"/>
      <c r="AG119" s="273" t="s">
        <v>454</v>
      </c>
      <c r="AH119" s="250"/>
      <c r="AI119" s="250"/>
      <c r="AJ119" s="250"/>
      <c r="AK119" s="250"/>
      <c r="AL119" s="250"/>
      <c r="AM119" s="250"/>
      <c r="AN119" s="250"/>
      <c r="AO119" s="250"/>
      <c r="AP119" s="250"/>
      <c r="AQ119" s="250"/>
      <c r="AR119" s="250"/>
      <c r="AS119" s="250"/>
      <c r="AT119" s="250"/>
      <c r="AU119" s="250"/>
      <c r="AV119" s="250"/>
      <c r="AW119" s="250"/>
      <c r="AX119" s="274"/>
    </row>
    <row r="120" spans="1:64" ht="3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379</v>
      </c>
      <c r="AE120" s="294"/>
      <c r="AF120" s="294"/>
      <c r="AG120" s="273" t="s">
        <v>448</v>
      </c>
      <c r="AH120" s="250"/>
      <c r="AI120" s="250"/>
      <c r="AJ120" s="250"/>
      <c r="AK120" s="250"/>
      <c r="AL120" s="250"/>
      <c r="AM120" s="250"/>
      <c r="AN120" s="250"/>
      <c r="AO120" s="250"/>
      <c r="AP120" s="250"/>
      <c r="AQ120" s="250"/>
      <c r="AR120" s="250"/>
      <c r="AS120" s="250"/>
      <c r="AT120" s="250"/>
      <c r="AU120" s="250"/>
      <c r="AV120" s="250"/>
      <c r="AW120" s="250"/>
      <c r="AX120" s="274"/>
    </row>
    <row r="121" spans="1:64" ht="94.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379</v>
      </c>
      <c r="AE121" s="294"/>
      <c r="AF121" s="294"/>
      <c r="AG121" s="333" t="s">
        <v>408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0" t="s">
        <v>316</v>
      </c>
      <c r="D122" s="471"/>
      <c r="E122" s="471"/>
      <c r="F122" s="471"/>
      <c r="G122" s="471"/>
      <c r="H122" s="471"/>
      <c r="I122" s="471"/>
      <c r="J122" s="471"/>
      <c r="K122" s="471"/>
      <c r="L122" s="471"/>
      <c r="M122" s="471"/>
      <c r="N122" s="471"/>
      <c r="O122" s="471"/>
      <c r="P122" s="471"/>
      <c r="Q122" s="471"/>
      <c r="R122" s="471"/>
      <c r="S122" s="471"/>
      <c r="T122" s="471"/>
      <c r="U122" s="471"/>
      <c r="V122" s="471"/>
      <c r="W122" s="471"/>
      <c r="X122" s="471"/>
      <c r="Y122" s="471"/>
      <c r="Z122" s="471"/>
      <c r="AA122" s="471"/>
      <c r="AB122" s="471"/>
      <c r="AC122" s="472"/>
      <c r="AD122" s="267" t="s">
        <v>401</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0"/>
      <c r="U125" s="335"/>
      <c r="V125" s="335"/>
      <c r="W125" s="335"/>
      <c r="X125" s="335"/>
      <c r="Y125" s="335"/>
      <c r="Z125" s="335"/>
      <c r="AA125" s="335"/>
      <c r="AB125" s="335"/>
      <c r="AC125" s="335"/>
      <c r="AD125" s="335"/>
      <c r="AE125" s="335"/>
      <c r="AF125" s="551"/>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410</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6"/>
      <c r="B133" s="547"/>
      <c r="C133" s="547"/>
      <c r="D133" s="547"/>
      <c r="E133" s="548"/>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442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2" t="s">
        <v>224</v>
      </c>
      <c r="B137" s="311"/>
      <c r="C137" s="311"/>
      <c r="D137" s="311"/>
      <c r="E137" s="311"/>
      <c r="F137" s="311"/>
      <c r="G137" s="537" t="s">
        <v>382</v>
      </c>
      <c r="H137" s="538"/>
      <c r="I137" s="538"/>
      <c r="J137" s="538"/>
      <c r="K137" s="538"/>
      <c r="L137" s="538"/>
      <c r="M137" s="538"/>
      <c r="N137" s="538"/>
      <c r="O137" s="538"/>
      <c r="P137" s="539"/>
      <c r="Q137" s="311" t="s">
        <v>225</v>
      </c>
      <c r="R137" s="311"/>
      <c r="S137" s="311"/>
      <c r="T137" s="311"/>
      <c r="U137" s="311"/>
      <c r="V137" s="311"/>
      <c r="W137" s="549" t="s">
        <v>381</v>
      </c>
      <c r="X137" s="538"/>
      <c r="Y137" s="538"/>
      <c r="Z137" s="538"/>
      <c r="AA137" s="538"/>
      <c r="AB137" s="538"/>
      <c r="AC137" s="538"/>
      <c r="AD137" s="538"/>
      <c r="AE137" s="538"/>
      <c r="AF137" s="539"/>
      <c r="AG137" s="311" t="s">
        <v>226</v>
      </c>
      <c r="AH137" s="311"/>
      <c r="AI137" s="311"/>
      <c r="AJ137" s="311"/>
      <c r="AK137" s="311"/>
      <c r="AL137" s="311"/>
      <c r="AM137" s="509" t="s">
        <v>383</v>
      </c>
      <c r="AN137" s="510"/>
      <c r="AO137" s="510"/>
      <c r="AP137" s="510"/>
      <c r="AQ137" s="510"/>
      <c r="AR137" s="510"/>
      <c r="AS137" s="510"/>
      <c r="AT137" s="510"/>
      <c r="AU137" s="510"/>
      <c r="AV137" s="511"/>
      <c r="AW137" s="12"/>
      <c r="AX137" s="13"/>
    </row>
    <row r="138" spans="1:50" ht="19.899999999999999" customHeight="1" thickBot="1" x14ac:dyDescent="0.2">
      <c r="A138" s="513" t="s">
        <v>227</v>
      </c>
      <c r="B138" s="420"/>
      <c r="C138" s="420"/>
      <c r="D138" s="420"/>
      <c r="E138" s="420"/>
      <c r="F138" s="420"/>
      <c r="G138" s="308" t="s">
        <v>386</v>
      </c>
      <c r="H138" s="309"/>
      <c r="I138" s="309"/>
      <c r="J138" s="309"/>
      <c r="K138" s="309"/>
      <c r="L138" s="309"/>
      <c r="M138" s="309"/>
      <c r="N138" s="309"/>
      <c r="O138" s="309"/>
      <c r="P138" s="310"/>
      <c r="Q138" s="420" t="s">
        <v>228</v>
      </c>
      <c r="R138" s="420"/>
      <c r="S138" s="420"/>
      <c r="T138" s="420"/>
      <c r="U138" s="420"/>
      <c r="V138" s="420"/>
      <c r="W138" s="308" t="s">
        <v>387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431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8"/>
    </row>
    <row r="180" spans="1:50" ht="45" customHeight="1" x14ac:dyDescent="0.15">
      <c r="A180" s="361"/>
      <c r="B180" s="362"/>
      <c r="C180" s="362"/>
      <c r="D180" s="362"/>
      <c r="E180" s="362"/>
      <c r="F180" s="363"/>
      <c r="G180" s="352" t="s">
        <v>412</v>
      </c>
      <c r="H180" s="353"/>
      <c r="I180" s="353"/>
      <c r="J180" s="353"/>
      <c r="K180" s="354"/>
      <c r="L180" s="355" t="s">
        <v>420</v>
      </c>
      <c r="M180" s="356"/>
      <c r="N180" s="356"/>
      <c r="O180" s="356"/>
      <c r="P180" s="356"/>
      <c r="Q180" s="356"/>
      <c r="R180" s="356"/>
      <c r="S180" s="356"/>
      <c r="T180" s="356"/>
      <c r="U180" s="356"/>
      <c r="V180" s="356"/>
      <c r="W180" s="356"/>
      <c r="X180" s="357"/>
      <c r="Y180" s="387">
        <v>38</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69"/>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2"/>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2"/>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2"/>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2"/>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2"/>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2"/>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2"/>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2"/>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2"/>
    </row>
    <row r="190" spans="1:50" ht="24.75" customHeight="1" thickBot="1" x14ac:dyDescent="0.2">
      <c r="A190" s="361"/>
      <c r="B190" s="362"/>
      <c r="C190" s="362"/>
      <c r="D190" s="362"/>
      <c r="E190" s="362"/>
      <c r="F190" s="363"/>
      <c r="G190" s="553" t="s">
        <v>22</v>
      </c>
      <c r="H190" s="554"/>
      <c r="I190" s="554"/>
      <c r="J190" s="554"/>
      <c r="K190" s="554"/>
      <c r="L190" s="555"/>
      <c r="M190" s="146"/>
      <c r="N190" s="146"/>
      <c r="O190" s="146"/>
      <c r="P190" s="146"/>
      <c r="Q190" s="146"/>
      <c r="R190" s="146"/>
      <c r="S190" s="146"/>
      <c r="T190" s="146"/>
      <c r="U190" s="146"/>
      <c r="V190" s="146"/>
      <c r="W190" s="146"/>
      <c r="X190" s="147"/>
      <c r="Y190" s="556">
        <f>SUM(Y180:AB189)</f>
        <v>38</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61"/>
      <c r="B191" s="362"/>
      <c r="C191" s="362"/>
      <c r="D191" s="362"/>
      <c r="E191" s="362"/>
      <c r="F191" s="363"/>
      <c r="G191" s="367" t="s">
        <v>411</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8"/>
    </row>
    <row r="193" spans="1:50" ht="47.25" customHeight="1" x14ac:dyDescent="0.15">
      <c r="A193" s="361"/>
      <c r="B193" s="362"/>
      <c r="C193" s="362"/>
      <c r="D193" s="362"/>
      <c r="E193" s="362"/>
      <c r="F193" s="363"/>
      <c r="G193" s="352" t="s">
        <v>412</v>
      </c>
      <c r="H193" s="353"/>
      <c r="I193" s="353"/>
      <c r="J193" s="353"/>
      <c r="K193" s="354"/>
      <c r="L193" s="355" t="s">
        <v>413</v>
      </c>
      <c r="M193" s="356"/>
      <c r="N193" s="356"/>
      <c r="O193" s="356"/>
      <c r="P193" s="356"/>
      <c r="Q193" s="356"/>
      <c r="R193" s="356"/>
      <c r="S193" s="356"/>
      <c r="T193" s="356"/>
      <c r="U193" s="356"/>
      <c r="V193" s="356"/>
      <c r="W193" s="356"/>
      <c r="X193" s="357"/>
      <c r="Y193" s="387">
        <v>37</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69"/>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2"/>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2"/>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2"/>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2"/>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2"/>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2"/>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2"/>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2"/>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2"/>
    </row>
    <row r="203" spans="1:50" ht="24.75" customHeight="1" thickBot="1" x14ac:dyDescent="0.2">
      <c r="A203" s="361"/>
      <c r="B203" s="362"/>
      <c r="C203" s="362"/>
      <c r="D203" s="362"/>
      <c r="E203" s="362"/>
      <c r="F203" s="363"/>
      <c r="G203" s="553" t="s">
        <v>22</v>
      </c>
      <c r="H203" s="554"/>
      <c r="I203" s="554"/>
      <c r="J203" s="554"/>
      <c r="K203" s="554"/>
      <c r="L203" s="555"/>
      <c r="M203" s="146"/>
      <c r="N203" s="146"/>
      <c r="O203" s="146"/>
      <c r="P203" s="146"/>
      <c r="Q203" s="146"/>
      <c r="R203" s="146"/>
      <c r="S203" s="146"/>
      <c r="T203" s="146"/>
      <c r="U203" s="146"/>
      <c r="V203" s="146"/>
      <c r="W203" s="146"/>
      <c r="X203" s="147"/>
      <c r="Y203" s="556">
        <f>SUM(Y193:AB202)</f>
        <v>37</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15">
      <c r="A204" s="361"/>
      <c r="B204" s="362"/>
      <c r="C204" s="362"/>
      <c r="D204" s="362"/>
      <c r="E204" s="362"/>
      <c r="F204" s="363"/>
      <c r="G204" s="367" t="s">
        <v>443</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8"/>
    </row>
    <row r="206" spans="1:50" ht="24.75" customHeight="1" x14ac:dyDescent="0.15">
      <c r="A206" s="361"/>
      <c r="B206" s="362"/>
      <c r="C206" s="362"/>
      <c r="D206" s="362"/>
      <c r="E206" s="362"/>
      <c r="F206" s="363"/>
      <c r="G206" s="352" t="s">
        <v>444</v>
      </c>
      <c r="H206" s="353"/>
      <c r="I206" s="353"/>
      <c r="J206" s="353"/>
      <c r="K206" s="354"/>
      <c r="L206" s="355" t="s">
        <v>445</v>
      </c>
      <c r="M206" s="356"/>
      <c r="N206" s="356"/>
      <c r="O206" s="356"/>
      <c r="P206" s="356"/>
      <c r="Q206" s="356"/>
      <c r="R206" s="356"/>
      <c r="S206" s="356"/>
      <c r="T206" s="356"/>
      <c r="U206" s="356"/>
      <c r="V206" s="356"/>
      <c r="W206" s="356"/>
      <c r="X206" s="357"/>
      <c r="Y206" s="387">
        <v>32</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69"/>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2"/>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2"/>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2"/>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2"/>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2"/>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2"/>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2"/>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2"/>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2"/>
    </row>
    <row r="216" spans="1:50" ht="24.75" customHeight="1" thickBot="1" x14ac:dyDescent="0.2">
      <c r="A216" s="361"/>
      <c r="B216" s="362"/>
      <c r="C216" s="362"/>
      <c r="D216" s="362"/>
      <c r="E216" s="362"/>
      <c r="F216" s="363"/>
      <c r="G216" s="553" t="s">
        <v>22</v>
      </c>
      <c r="H216" s="554"/>
      <c r="I216" s="554"/>
      <c r="J216" s="554"/>
      <c r="K216" s="554"/>
      <c r="L216" s="555"/>
      <c r="M216" s="146"/>
      <c r="N216" s="146"/>
      <c r="O216" s="146"/>
      <c r="P216" s="146"/>
      <c r="Q216" s="146"/>
      <c r="R216" s="146"/>
      <c r="S216" s="146"/>
      <c r="T216" s="146"/>
      <c r="U216" s="146"/>
      <c r="V216" s="146"/>
      <c r="W216" s="146"/>
      <c r="X216" s="147"/>
      <c r="Y216" s="556">
        <f>SUM(Y206:AB215)</f>
        <v>32</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8"/>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69"/>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2"/>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2"/>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2"/>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2"/>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2"/>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2"/>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2"/>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2"/>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2"/>
    </row>
    <row r="229" spans="1:50" ht="24.75" customHeight="1" x14ac:dyDescent="0.15">
      <c r="A229" s="361"/>
      <c r="B229" s="362"/>
      <c r="C229" s="362"/>
      <c r="D229" s="362"/>
      <c r="E229" s="362"/>
      <c r="F229" s="363"/>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84" customHeight="1" x14ac:dyDescent="0.15">
      <c r="A236" s="563">
        <v>1</v>
      </c>
      <c r="B236" s="563">
        <v>1</v>
      </c>
      <c r="C236" s="566" t="s">
        <v>421</v>
      </c>
      <c r="D236" s="567"/>
      <c r="E236" s="567"/>
      <c r="F236" s="567"/>
      <c r="G236" s="567"/>
      <c r="H236" s="567"/>
      <c r="I236" s="567"/>
      <c r="J236" s="567"/>
      <c r="K236" s="567"/>
      <c r="L236" s="567"/>
      <c r="M236" s="566" t="s">
        <v>432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38</v>
      </c>
      <c r="AL236" s="569"/>
      <c r="AM236" s="569"/>
      <c r="AN236" s="569"/>
      <c r="AO236" s="569"/>
      <c r="AP236" s="570"/>
      <c r="AQ236" s="566">
        <v>327</v>
      </c>
      <c r="AR236" s="567"/>
      <c r="AS236" s="567"/>
      <c r="AT236" s="567"/>
      <c r="AU236" s="568" t="s">
        <v>394</v>
      </c>
      <c r="AV236" s="569"/>
      <c r="AW236" s="569"/>
      <c r="AX236" s="570"/>
    </row>
    <row r="237" spans="1:50" ht="84" customHeight="1" x14ac:dyDescent="0.15">
      <c r="A237" s="563">
        <v>2</v>
      </c>
      <c r="B237" s="563">
        <v>1</v>
      </c>
      <c r="C237" s="564" t="s">
        <v>422</v>
      </c>
      <c r="D237" s="462"/>
      <c r="E237" s="462"/>
      <c r="F237" s="462"/>
      <c r="G237" s="462"/>
      <c r="H237" s="462"/>
      <c r="I237" s="462"/>
      <c r="J237" s="462"/>
      <c r="K237" s="462"/>
      <c r="L237" s="565"/>
      <c r="M237" s="566" t="s">
        <v>433</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27</v>
      </c>
      <c r="AL237" s="569"/>
      <c r="AM237" s="569"/>
      <c r="AN237" s="569"/>
      <c r="AO237" s="569"/>
      <c r="AP237" s="570"/>
      <c r="AQ237" s="566">
        <v>327</v>
      </c>
      <c r="AR237" s="567"/>
      <c r="AS237" s="567"/>
      <c r="AT237" s="567"/>
      <c r="AU237" s="568" t="s">
        <v>394</v>
      </c>
      <c r="AV237" s="569"/>
      <c r="AW237" s="569"/>
      <c r="AX237" s="570"/>
    </row>
    <row r="238" spans="1:50" ht="84" customHeight="1" x14ac:dyDescent="0.15">
      <c r="A238" s="563">
        <v>3</v>
      </c>
      <c r="B238" s="563">
        <v>1</v>
      </c>
      <c r="C238" s="564" t="s">
        <v>423</v>
      </c>
      <c r="D238" s="462"/>
      <c r="E238" s="462"/>
      <c r="F238" s="462"/>
      <c r="G238" s="462"/>
      <c r="H238" s="462"/>
      <c r="I238" s="462"/>
      <c r="J238" s="462"/>
      <c r="K238" s="462"/>
      <c r="L238" s="565"/>
      <c r="M238" s="564" t="s">
        <v>434</v>
      </c>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565"/>
      <c r="AK238" s="568">
        <v>24</v>
      </c>
      <c r="AL238" s="569"/>
      <c r="AM238" s="569"/>
      <c r="AN238" s="569"/>
      <c r="AO238" s="569"/>
      <c r="AP238" s="570"/>
      <c r="AQ238" s="566">
        <v>327</v>
      </c>
      <c r="AR238" s="567"/>
      <c r="AS238" s="567"/>
      <c r="AT238" s="567"/>
      <c r="AU238" s="568" t="s">
        <v>394</v>
      </c>
      <c r="AV238" s="569"/>
      <c r="AW238" s="569"/>
      <c r="AX238" s="570"/>
    </row>
    <row r="239" spans="1:50" ht="84" customHeight="1" x14ac:dyDescent="0.15">
      <c r="A239" s="563">
        <v>4</v>
      </c>
      <c r="B239" s="563">
        <v>1</v>
      </c>
      <c r="C239" s="564" t="s">
        <v>424</v>
      </c>
      <c r="D239" s="462"/>
      <c r="E239" s="462"/>
      <c r="F239" s="462"/>
      <c r="G239" s="462"/>
      <c r="H239" s="462"/>
      <c r="I239" s="462"/>
      <c r="J239" s="462"/>
      <c r="K239" s="462"/>
      <c r="L239" s="565"/>
      <c r="M239" s="566" t="s">
        <v>435</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23</v>
      </c>
      <c r="AL239" s="569"/>
      <c r="AM239" s="569"/>
      <c r="AN239" s="569"/>
      <c r="AO239" s="569"/>
      <c r="AP239" s="570"/>
      <c r="AQ239" s="566">
        <v>327</v>
      </c>
      <c r="AR239" s="567"/>
      <c r="AS239" s="567"/>
      <c r="AT239" s="567"/>
      <c r="AU239" s="568" t="s">
        <v>394</v>
      </c>
      <c r="AV239" s="569"/>
      <c r="AW239" s="569"/>
      <c r="AX239" s="570"/>
    </row>
    <row r="240" spans="1:50" ht="84" customHeight="1" x14ac:dyDescent="0.15">
      <c r="A240" s="563">
        <v>5</v>
      </c>
      <c r="B240" s="563">
        <v>1</v>
      </c>
      <c r="C240" s="564" t="s">
        <v>429</v>
      </c>
      <c r="D240" s="462"/>
      <c r="E240" s="462"/>
      <c r="F240" s="462"/>
      <c r="G240" s="462"/>
      <c r="H240" s="462"/>
      <c r="I240" s="462"/>
      <c r="J240" s="462"/>
      <c r="K240" s="462"/>
      <c r="L240" s="565"/>
      <c r="M240" s="566" t="s">
        <v>436</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22</v>
      </c>
      <c r="AL240" s="569"/>
      <c r="AM240" s="569"/>
      <c r="AN240" s="569"/>
      <c r="AO240" s="569"/>
      <c r="AP240" s="570"/>
      <c r="AQ240" s="566">
        <v>327</v>
      </c>
      <c r="AR240" s="567"/>
      <c r="AS240" s="567"/>
      <c r="AT240" s="567"/>
      <c r="AU240" s="568" t="s">
        <v>394</v>
      </c>
      <c r="AV240" s="569"/>
      <c r="AW240" s="569"/>
      <c r="AX240" s="570"/>
    </row>
    <row r="241" spans="1:50" ht="84" customHeight="1" x14ac:dyDescent="0.15">
      <c r="A241" s="563">
        <v>6</v>
      </c>
      <c r="B241" s="563">
        <v>1</v>
      </c>
      <c r="C241" s="564" t="s">
        <v>425</v>
      </c>
      <c r="D241" s="462"/>
      <c r="E241" s="462"/>
      <c r="F241" s="462"/>
      <c r="G241" s="462"/>
      <c r="H241" s="462"/>
      <c r="I241" s="462"/>
      <c r="J241" s="462"/>
      <c r="K241" s="462"/>
      <c r="L241" s="565"/>
      <c r="M241" s="566" t="s">
        <v>437</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20</v>
      </c>
      <c r="AL241" s="569"/>
      <c r="AM241" s="569"/>
      <c r="AN241" s="569"/>
      <c r="AO241" s="569"/>
      <c r="AP241" s="570"/>
      <c r="AQ241" s="566">
        <v>327</v>
      </c>
      <c r="AR241" s="567"/>
      <c r="AS241" s="567"/>
      <c r="AT241" s="567"/>
      <c r="AU241" s="568" t="s">
        <v>394</v>
      </c>
      <c r="AV241" s="569"/>
      <c r="AW241" s="569"/>
      <c r="AX241" s="570"/>
    </row>
    <row r="242" spans="1:50" ht="84" customHeight="1" x14ac:dyDescent="0.15">
      <c r="A242" s="563">
        <v>7</v>
      </c>
      <c r="B242" s="563">
        <v>1</v>
      </c>
      <c r="C242" s="564" t="s">
        <v>426</v>
      </c>
      <c r="D242" s="462"/>
      <c r="E242" s="462"/>
      <c r="F242" s="462"/>
      <c r="G242" s="462"/>
      <c r="H242" s="462"/>
      <c r="I242" s="462"/>
      <c r="J242" s="462"/>
      <c r="K242" s="462"/>
      <c r="L242" s="565"/>
      <c r="M242" s="566" t="s">
        <v>438</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20</v>
      </c>
      <c r="AL242" s="569"/>
      <c r="AM242" s="569"/>
      <c r="AN242" s="569"/>
      <c r="AO242" s="569"/>
      <c r="AP242" s="570"/>
      <c r="AQ242" s="566">
        <v>327</v>
      </c>
      <c r="AR242" s="567"/>
      <c r="AS242" s="567"/>
      <c r="AT242" s="567"/>
      <c r="AU242" s="568" t="s">
        <v>394</v>
      </c>
      <c r="AV242" s="569"/>
      <c r="AW242" s="569"/>
      <c r="AX242" s="570"/>
    </row>
    <row r="243" spans="1:50" ht="84" customHeight="1" x14ac:dyDescent="0.15">
      <c r="A243" s="563">
        <v>8</v>
      </c>
      <c r="B243" s="563">
        <v>1</v>
      </c>
      <c r="C243" s="564" t="s">
        <v>427</v>
      </c>
      <c r="D243" s="462"/>
      <c r="E243" s="462"/>
      <c r="F243" s="462"/>
      <c r="G243" s="462"/>
      <c r="H243" s="462"/>
      <c r="I243" s="462"/>
      <c r="J243" s="462"/>
      <c r="K243" s="462"/>
      <c r="L243" s="565"/>
      <c r="M243" s="566" t="s">
        <v>439</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20</v>
      </c>
      <c r="AL243" s="569"/>
      <c r="AM243" s="569"/>
      <c r="AN243" s="569"/>
      <c r="AO243" s="569"/>
      <c r="AP243" s="570"/>
      <c r="AQ243" s="566">
        <v>327</v>
      </c>
      <c r="AR243" s="567"/>
      <c r="AS243" s="567"/>
      <c r="AT243" s="567"/>
      <c r="AU243" s="568" t="s">
        <v>394</v>
      </c>
      <c r="AV243" s="569"/>
      <c r="AW243" s="569"/>
      <c r="AX243" s="570"/>
    </row>
    <row r="244" spans="1:50" ht="84" customHeight="1" x14ac:dyDescent="0.15">
      <c r="A244" s="563">
        <v>9</v>
      </c>
      <c r="B244" s="563">
        <v>1</v>
      </c>
      <c r="C244" s="564" t="s">
        <v>428</v>
      </c>
      <c r="D244" s="462"/>
      <c r="E244" s="462"/>
      <c r="F244" s="462"/>
      <c r="G244" s="462"/>
      <c r="H244" s="462"/>
      <c r="I244" s="462"/>
      <c r="J244" s="462"/>
      <c r="K244" s="462"/>
      <c r="L244" s="565"/>
      <c r="M244" s="566" t="s">
        <v>440</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20</v>
      </c>
      <c r="AL244" s="569"/>
      <c r="AM244" s="569"/>
      <c r="AN244" s="569"/>
      <c r="AO244" s="569"/>
      <c r="AP244" s="570"/>
      <c r="AQ244" s="566">
        <v>327</v>
      </c>
      <c r="AR244" s="567"/>
      <c r="AS244" s="567"/>
      <c r="AT244" s="567"/>
      <c r="AU244" s="568" t="s">
        <v>394</v>
      </c>
      <c r="AV244" s="569"/>
      <c r="AW244" s="569"/>
      <c r="AX244" s="570"/>
    </row>
    <row r="245" spans="1:50" ht="114.75" customHeight="1" x14ac:dyDescent="0.15">
      <c r="A245" s="563">
        <v>10</v>
      </c>
      <c r="B245" s="563">
        <v>1</v>
      </c>
      <c r="C245" s="564" t="s">
        <v>430</v>
      </c>
      <c r="D245" s="462"/>
      <c r="E245" s="462"/>
      <c r="F245" s="462"/>
      <c r="G245" s="462"/>
      <c r="H245" s="462"/>
      <c r="I245" s="462"/>
      <c r="J245" s="462"/>
      <c r="K245" s="462"/>
      <c r="L245" s="565"/>
      <c r="M245" s="566" t="s">
        <v>441</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20</v>
      </c>
      <c r="AL245" s="569"/>
      <c r="AM245" s="569"/>
      <c r="AN245" s="569"/>
      <c r="AO245" s="569"/>
      <c r="AP245" s="570"/>
      <c r="AQ245" s="566">
        <v>327</v>
      </c>
      <c r="AR245" s="567"/>
      <c r="AS245" s="567"/>
      <c r="AT245" s="567"/>
      <c r="AU245" s="568" t="s">
        <v>394</v>
      </c>
      <c r="AV245" s="569"/>
      <c r="AW245" s="569"/>
      <c r="AX245" s="570"/>
    </row>
    <row r="246" spans="1:50" ht="24" hidden="1" customHeight="1" x14ac:dyDescent="0.15">
      <c r="A246" s="563">
        <v>11</v>
      </c>
      <c r="B246" s="563">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66"/>
      <c r="AR246" s="567"/>
      <c r="AS246" s="567"/>
      <c r="AT246" s="567"/>
      <c r="AU246" s="568"/>
      <c r="AV246" s="569"/>
      <c r="AW246" s="569"/>
      <c r="AX246" s="570"/>
    </row>
    <row r="247" spans="1:50" ht="24" hidden="1" customHeight="1" x14ac:dyDescent="0.15">
      <c r="A247" s="563">
        <v>12</v>
      </c>
      <c r="B247" s="563">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66"/>
      <c r="AR247" s="567"/>
      <c r="AS247" s="567"/>
      <c r="AT247" s="567"/>
      <c r="AU247" s="568"/>
      <c r="AV247" s="569"/>
      <c r="AW247" s="569"/>
      <c r="AX247" s="570"/>
    </row>
    <row r="248" spans="1:50" ht="24" hidden="1" customHeight="1" x14ac:dyDescent="0.15">
      <c r="A248" s="563">
        <v>13</v>
      </c>
      <c r="B248" s="563">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66"/>
      <c r="AR248" s="567"/>
      <c r="AS248" s="567"/>
      <c r="AT248" s="567"/>
      <c r="AU248" s="568"/>
      <c r="AV248" s="569"/>
      <c r="AW248" s="569"/>
      <c r="AX248" s="570"/>
    </row>
    <row r="249" spans="1:50" ht="24" hidden="1" customHeight="1" x14ac:dyDescent="0.15">
      <c r="A249" s="563">
        <v>14</v>
      </c>
      <c r="B249" s="563">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66"/>
      <c r="AR249" s="567"/>
      <c r="AS249" s="567"/>
      <c r="AT249" s="567"/>
      <c r="AU249" s="568"/>
      <c r="AV249" s="569"/>
      <c r="AW249" s="569"/>
      <c r="AX249" s="570"/>
    </row>
    <row r="250" spans="1:50" ht="24" hidden="1" customHeight="1" x14ac:dyDescent="0.15">
      <c r="A250" s="563">
        <v>15</v>
      </c>
      <c r="B250" s="563">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3">
        <v>16</v>
      </c>
      <c r="B251" s="563">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3">
        <v>17</v>
      </c>
      <c r="B252" s="563">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3">
        <v>18</v>
      </c>
      <c r="B253" s="563">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3">
        <v>19</v>
      </c>
      <c r="B254" s="563">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3">
        <v>20</v>
      </c>
      <c r="B255" s="563">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3">
        <v>21</v>
      </c>
      <c r="B256" s="563">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3">
        <v>22</v>
      </c>
      <c r="B257" s="563">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3">
        <v>23</v>
      </c>
      <c r="B258" s="563">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3">
        <v>24</v>
      </c>
      <c r="B259" s="563">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3">
        <v>25</v>
      </c>
      <c r="B260" s="563">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3">
        <v>26</v>
      </c>
      <c r="B261" s="563">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3">
        <v>27</v>
      </c>
      <c r="B262" s="563">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3">
        <v>28</v>
      </c>
      <c r="B263" s="563">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3">
        <v>29</v>
      </c>
      <c r="B264" s="563">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3">
        <v>30</v>
      </c>
      <c r="B265" s="563">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368</v>
      </c>
      <c r="AL268" s="232"/>
      <c r="AM268" s="232"/>
      <c r="AN268" s="232"/>
      <c r="AO268" s="232"/>
      <c r="AP268" s="232"/>
      <c r="AQ268" s="232" t="s">
        <v>23</v>
      </c>
      <c r="AR268" s="232"/>
      <c r="AS268" s="232"/>
      <c r="AT268" s="232"/>
      <c r="AU268" s="83" t="s">
        <v>24</v>
      </c>
      <c r="AV268" s="84"/>
      <c r="AW268" s="84"/>
      <c r="AX268" s="572"/>
    </row>
    <row r="269" spans="1:50" ht="42" customHeight="1" x14ac:dyDescent="0.15">
      <c r="A269" s="563">
        <v>1</v>
      </c>
      <c r="B269" s="563">
        <v>1</v>
      </c>
      <c r="C269" s="566" t="s">
        <v>414</v>
      </c>
      <c r="D269" s="567"/>
      <c r="E269" s="567"/>
      <c r="F269" s="567"/>
      <c r="G269" s="567"/>
      <c r="H269" s="567"/>
      <c r="I269" s="567"/>
      <c r="J269" s="567"/>
      <c r="K269" s="567"/>
      <c r="L269" s="567"/>
      <c r="M269" s="566" t="s">
        <v>415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37</v>
      </c>
      <c r="AL269" s="569"/>
      <c r="AM269" s="569"/>
      <c r="AN269" s="569"/>
      <c r="AO269" s="569"/>
      <c r="AP269" s="570"/>
      <c r="AQ269" s="566">
        <v>1</v>
      </c>
      <c r="AR269" s="567"/>
      <c r="AS269" s="567"/>
      <c r="AT269" s="567"/>
      <c r="AU269" s="568">
        <v>89.6</v>
      </c>
      <c r="AV269" s="569"/>
      <c r="AW269" s="569"/>
      <c r="AX269" s="570"/>
    </row>
    <row r="270" spans="1:50" ht="24" hidden="1" customHeight="1" x14ac:dyDescent="0.15">
      <c r="A270" s="563">
        <v>2</v>
      </c>
      <c r="B270" s="563">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c r="AL270" s="569"/>
      <c r="AM270" s="569"/>
      <c r="AN270" s="569"/>
      <c r="AO270" s="569"/>
      <c r="AP270" s="570"/>
      <c r="AQ270" s="566"/>
      <c r="AR270" s="567"/>
      <c r="AS270" s="567"/>
      <c r="AT270" s="567"/>
      <c r="AU270" s="568"/>
      <c r="AV270" s="569"/>
      <c r="AW270" s="569"/>
      <c r="AX270" s="570"/>
    </row>
    <row r="271" spans="1:50" ht="24" hidden="1" customHeight="1" x14ac:dyDescent="0.15">
      <c r="A271" s="563">
        <v>3</v>
      </c>
      <c r="B271" s="563">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c r="AL271" s="569"/>
      <c r="AM271" s="569"/>
      <c r="AN271" s="569"/>
      <c r="AO271" s="569"/>
      <c r="AP271" s="570"/>
      <c r="AQ271" s="566"/>
      <c r="AR271" s="567"/>
      <c r="AS271" s="567"/>
      <c r="AT271" s="567"/>
      <c r="AU271" s="568"/>
      <c r="AV271" s="569"/>
      <c r="AW271" s="569"/>
      <c r="AX271" s="570"/>
    </row>
    <row r="272" spans="1:50" ht="24" hidden="1" customHeight="1" x14ac:dyDescent="0.15">
      <c r="A272" s="563">
        <v>4</v>
      </c>
      <c r="B272" s="563">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66"/>
      <c r="AR272" s="567"/>
      <c r="AS272" s="567"/>
      <c r="AT272" s="567"/>
      <c r="AU272" s="568"/>
      <c r="AV272" s="569"/>
      <c r="AW272" s="569"/>
      <c r="AX272" s="570"/>
    </row>
    <row r="273" spans="1:50" ht="24" hidden="1" customHeight="1" x14ac:dyDescent="0.15">
      <c r="A273" s="563">
        <v>5</v>
      </c>
      <c r="B273" s="563">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66"/>
      <c r="AR273" s="567"/>
      <c r="AS273" s="567"/>
      <c r="AT273" s="567"/>
      <c r="AU273" s="568"/>
      <c r="AV273" s="569"/>
      <c r="AW273" s="569"/>
      <c r="AX273" s="570"/>
    </row>
    <row r="274" spans="1:50" ht="24" hidden="1" customHeight="1" x14ac:dyDescent="0.15">
      <c r="A274" s="563">
        <v>6</v>
      </c>
      <c r="B274" s="563">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66"/>
      <c r="AR274" s="567"/>
      <c r="AS274" s="567"/>
      <c r="AT274" s="567"/>
      <c r="AU274" s="568"/>
      <c r="AV274" s="569"/>
      <c r="AW274" s="569"/>
      <c r="AX274" s="570"/>
    </row>
    <row r="275" spans="1:50" ht="24" hidden="1" customHeight="1" x14ac:dyDescent="0.15">
      <c r="A275" s="563">
        <v>7</v>
      </c>
      <c r="B275" s="563">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66"/>
      <c r="AR275" s="567"/>
      <c r="AS275" s="567"/>
      <c r="AT275" s="567"/>
      <c r="AU275" s="568"/>
      <c r="AV275" s="569"/>
      <c r="AW275" s="569"/>
      <c r="AX275" s="570"/>
    </row>
    <row r="276" spans="1:50" ht="24" hidden="1" customHeight="1" x14ac:dyDescent="0.15">
      <c r="A276" s="563">
        <v>8</v>
      </c>
      <c r="B276" s="563">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66"/>
      <c r="AR276" s="567"/>
      <c r="AS276" s="567"/>
      <c r="AT276" s="567"/>
      <c r="AU276" s="568"/>
      <c r="AV276" s="569"/>
      <c r="AW276" s="569"/>
      <c r="AX276" s="570"/>
    </row>
    <row r="277" spans="1:50" ht="24" hidden="1" customHeight="1" x14ac:dyDescent="0.15">
      <c r="A277" s="563">
        <v>9</v>
      </c>
      <c r="B277" s="563">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66"/>
      <c r="AR277" s="567"/>
      <c r="AS277" s="567"/>
      <c r="AT277" s="567"/>
      <c r="AU277" s="568"/>
      <c r="AV277" s="569"/>
      <c r="AW277" s="569"/>
      <c r="AX277" s="570"/>
    </row>
    <row r="278" spans="1:50" ht="24" hidden="1" customHeight="1" x14ac:dyDescent="0.15">
      <c r="A278" s="563">
        <v>10</v>
      </c>
      <c r="B278" s="563">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66"/>
      <c r="AR278" s="567"/>
      <c r="AS278" s="567"/>
      <c r="AT278" s="567"/>
      <c r="AU278" s="568"/>
      <c r="AV278" s="569"/>
      <c r="AW278" s="569"/>
      <c r="AX278" s="570"/>
    </row>
    <row r="279" spans="1:50" ht="24" hidden="1" customHeight="1" x14ac:dyDescent="0.15">
      <c r="A279" s="563">
        <v>11</v>
      </c>
      <c r="B279" s="563">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66"/>
      <c r="AR279" s="567"/>
      <c r="AS279" s="567"/>
      <c r="AT279" s="567"/>
      <c r="AU279" s="568"/>
      <c r="AV279" s="569"/>
      <c r="AW279" s="569"/>
      <c r="AX279" s="570"/>
    </row>
    <row r="280" spans="1:50" ht="24" hidden="1" customHeight="1" x14ac:dyDescent="0.15">
      <c r="A280" s="563">
        <v>12</v>
      </c>
      <c r="B280" s="563">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66"/>
      <c r="AR280" s="567"/>
      <c r="AS280" s="567"/>
      <c r="AT280" s="567"/>
      <c r="AU280" s="568"/>
      <c r="AV280" s="569"/>
      <c r="AW280" s="569"/>
      <c r="AX280" s="570"/>
    </row>
    <row r="281" spans="1:50" ht="24" hidden="1" customHeight="1" x14ac:dyDescent="0.15">
      <c r="A281" s="563">
        <v>13</v>
      </c>
      <c r="B281" s="563">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66"/>
      <c r="AR281" s="567"/>
      <c r="AS281" s="567"/>
      <c r="AT281" s="567"/>
      <c r="AU281" s="568"/>
      <c r="AV281" s="569"/>
      <c r="AW281" s="569"/>
      <c r="AX281" s="570"/>
    </row>
    <row r="282" spans="1:50" ht="24" hidden="1" customHeight="1" x14ac:dyDescent="0.15">
      <c r="A282" s="563">
        <v>14</v>
      </c>
      <c r="B282" s="563">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66"/>
      <c r="AR282" s="567"/>
      <c r="AS282" s="567"/>
      <c r="AT282" s="567"/>
      <c r="AU282" s="568"/>
      <c r="AV282" s="569"/>
      <c r="AW282" s="569"/>
      <c r="AX282" s="570"/>
    </row>
    <row r="283" spans="1:50" ht="24" hidden="1" customHeight="1" x14ac:dyDescent="0.15">
      <c r="A283" s="563">
        <v>15</v>
      </c>
      <c r="B283" s="563">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66"/>
      <c r="AR283" s="567"/>
      <c r="AS283" s="567"/>
      <c r="AT283" s="567"/>
      <c r="AU283" s="568"/>
      <c r="AV283" s="569"/>
      <c r="AW283" s="569"/>
      <c r="AX283" s="570"/>
    </row>
    <row r="284" spans="1:50" ht="24" hidden="1" customHeight="1" x14ac:dyDescent="0.15">
      <c r="A284" s="563">
        <v>16</v>
      </c>
      <c r="B284" s="563">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66"/>
      <c r="AR284" s="567"/>
      <c r="AS284" s="567"/>
      <c r="AT284" s="567"/>
      <c r="AU284" s="568"/>
      <c r="AV284" s="569"/>
      <c r="AW284" s="569"/>
      <c r="AX284" s="570"/>
    </row>
    <row r="285" spans="1:50" ht="24" hidden="1" customHeight="1" x14ac:dyDescent="0.15">
      <c r="A285" s="563">
        <v>17</v>
      </c>
      <c r="B285" s="563">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66"/>
      <c r="AR285" s="567"/>
      <c r="AS285" s="567"/>
      <c r="AT285" s="567"/>
      <c r="AU285" s="568"/>
      <c r="AV285" s="569"/>
      <c r="AW285" s="569"/>
      <c r="AX285" s="570"/>
    </row>
    <row r="286" spans="1:50" ht="24" hidden="1" customHeight="1" x14ac:dyDescent="0.15">
      <c r="A286" s="563">
        <v>18</v>
      </c>
      <c r="B286" s="563">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3">
        <v>19</v>
      </c>
      <c r="B287" s="563">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3">
        <v>20</v>
      </c>
      <c r="B288" s="563">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3">
        <v>21</v>
      </c>
      <c r="B289" s="563">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3">
        <v>22</v>
      </c>
      <c r="B290" s="563">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3">
        <v>23</v>
      </c>
      <c r="B291" s="563">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3">
        <v>24</v>
      </c>
      <c r="B292" s="563">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3">
        <v>25</v>
      </c>
      <c r="B293" s="563">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3">
        <v>26</v>
      </c>
      <c r="B294" s="563">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3">
        <v>27</v>
      </c>
      <c r="B295" s="563">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3">
        <v>28</v>
      </c>
      <c r="B296" s="563">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3">
        <v>29</v>
      </c>
      <c r="B297" s="563">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3">
        <v>30</v>
      </c>
      <c r="B298" s="563">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3"/>
      <c r="B301" s="563"/>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368</v>
      </c>
      <c r="AL301" s="232"/>
      <c r="AM301" s="232"/>
      <c r="AN301" s="232"/>
      <c r="AO301" s="232"/>
      <c r="AP301" s="232"/>
      <c r="AQ301" s="232" t="s">
        <v>23</v>
      </c>
      <c r="AR301" s="232"/>
      <c r="AS301" s="232"/>
      <c r="AT301" s="232"/>
      <c r="AU301" s="83" t="s">
        <v>24</v>
      </c>
      <c r="AV301" s="84"/>
      <c r="AW301" s="84"/>
      <c r="AX301" s="572"/>
    </row>
    <row r="302" spans="1:50" ht="24" customHeight="1" x14ac:dyDescent="0.15">
      <c r="A302" s="563">
        <v>1</v>
      </c>
      <c r="B302" s="563">
        <v>1</v>
      </c>
      <c r="C302" s="566" t="s">
        <v>447</v>
      </c>
      <c r="D302" s="567"/>
      <c r="E302" s="567"/>
      <c r="F302" s="567"/>
      <c r="G302" s="567"/>
      <c r="H302" s="567"/>
      <c r="I302" s="567"/>
      <c r="J302" s="567"/>
      <c r="K302" s="567"/>
      <c r="L302" s="567"/>
      <c r="M302" s="566" t="s">
        <v>446</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32</v>
      </c>
      <c r="AL302" s="569"/>
      <c r="AM302" s="569"/>
      <c r="AN302" s="569"/>
      <c r="AO302" s="569"/>
      <c r="AP302" s="570"/>
      <c r="AQ302" s="566">
        <v>1</v>
      </c>
      <c r="AR302" s="567"/>
      <c r="AS302" s="567"/>
      <c r="AT302" s="567"/>
      <c r="AU302" s="568">
        <v>98.5</v>
      </c>
      <c r="AV302" s="569"/>
      <c r="AW302" s="569"/>
      <c r="AX302" s="570"/>
    </row>
    <row r="303" spans="1:50" ht="24" hidden="1" customHeight="1" x14ac:dyDescent="0.15">
      <c r="A303" s="563">
        <v>2</v>
      </c>
      <c r="B303" s="563">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c r="AL303" s="569"/>
      <c r="AM303" s="569"/>
      <c r="AN303" s="569"/>
      <c r="AO303" s="569"/>
      <c r="AP303" s="570"/>
      <c r="AQ303" s="566"/>
      <c r="AR303" s="567"/>
      <c r="AS303" s="567"/>
      <c r="AT303" s="567"/>
      <c r="AU303" s="568"/>
      <c r="AV303" s="569"/>
      <c r="AW303" s="569"/>
      <c r="AX303" s="570"/>
    </row>
    <row r="304" spans="1:50" ht="24" hidden="1" customHeight="1" x14ac:dyDescent="0.15">
      <c r="A304" s="563">
        <v>3</v>
      </c>
      <c r="B304" s="563">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c r="AL304" s="569"/>
      <c r="AM304" s="569"/>
      <c r="AN304" s="569"/>
      <c r="AO304" s="569"/>
      <c r="AP304" s="570"/>
      <c r="AQ304" s="566"/>
      <c r="AR304" s="567"/>
      <c r="AS304" s="567"/>
      <c r="AT304" s="567"/>
      <c r="AU304" s="568"/>
      <c r="AV304" s="569"/>
      <c r="AW304" s="569"/>
      <c r="AX304" s="570"/>
    </row>
    <row r="305" spans="1:50" ht="24" hidden="1" customHeight="1" x14ac:dyDescent="0.15">
      <c r="A305" s="563">
        <v>4</v>
      </c>
      <c r="B305" s="563">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66"/>
      <c r="AR305" s="567"/>
      <c r="AS305" s="567"/>
      <c r="AT305" s="567"/>
      <c r="AU305" s="568"/>
      <c r="AV305" s="569"/>
      <c r="AW305" s="569"/>
      <c r="AX305" s="570"/>
    </row>
    <row r="306" spans="1:50" ht="24" hidden="1" customHeight="1" x14ac:dyDescent="0.15">
      <c r="A306" s="563">
        <v>5</v>
      </c>
      <c r="B306" s="563">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66"/>
      <c r="AR306" s="567"/>
      <c r="AS306" s="567"/>
      <c r="AT306" s="567"/>
      <c r="AU306" s="568"/>
      <c r="AV306" s="569"/>
      <c r="AW306" s="569"/>
      <c r="AX306" s="570"/>
    </row>
    <row r="307" spans="1:50" ht="24" hidden="1" customHeight="1" x14ac:dyDescent="0.15">
      <c r="A307" s="563">
        <v>6</v>
      </c>
      <c r="B307" s="563">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66"/>
      <c r="AR307" s="567"/>
      <c r="AS307" s="567"/>
      <c r="AT307" s="567"/>
      <c r="AU307" s="568"/>
      <c r="AV307" s="569"/>
      <c r="AW307" s="569"/>
      <c r="AX307" s="570"/>
    </row>
    <row r="308" spans="1:50" ht="24" hidden="1" customHeight="1" x14ac:dyDescent="0.15">
      <c r="A308" s="563">
        <v>7</v>
      </c>
      <c r="B308" s="563">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3">
        <v>8</v>
      </c>
      <c r="B309" s="563">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3">
        <v>9</v>
      </c>
      <c r="B310" s="563">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3">
        <v>10</v>
      </c>
      <c r="B311" s="563">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3">
        <v>11</v>
      </c>
      <c r="B312" s="563">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3">
        <v>12</v>
      </c>
      <c r="B313" s="563">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3">
        <v>13</v>
      </c>
      <c r="B314" s="563">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3">
        <v>14</v>
      </c>
      <c r="B315" s="563">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3">
        <v>15</v>
      </c>
      <c r="B316" s="563">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3">
        <v>16</v>
      </c>
      <c r="B317" s="563">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3">
        <v>17</v>
      </c>
      <c r="B318" s="563">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3">
        <v>18</v>
      </c>
      <c r="B319" s="563">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3">
        <v>19</v>
      </c>
      <c r="B320" s="563">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3">
        <v>20</v>
      </c>
      <c r="B321" s="563">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3">
        <v>21</v>
      </c>
      <c r="B322" s="563">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3">
        <v>22</v>
      </c>
      <c r="B323" s="563">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3">
        <v>23</v>
      </c>
      <c r="B324" s="563">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3">
        <v>24</v>
      </c>
      <c r="B325" s="563">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3">
        <v>25</v>
      </c>
      <c r="B326" s="563">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3">
        <v>26</v>
      </c>
      <c r="B327" s="563">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3">
        <v>27</v>
      </c>
      <c r="B328" s="563">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3">
        <v>28</v>
      </c>
      <c r="B329" s="563">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3">
        <v>29</v>
      </c>
      <c r="B330" s="563">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3">
        <v>30</v>
      </c>
      <c r="B331" s="563">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368</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3">
        <v>1</v>
      </c>
      <c r="B335" s="563">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66"/>
      <c r="AR335" s="567"/>
      <c r="AS335" s="567"/>
      <c r="AT335" s="567"/>
      <c r="AU335" s="568"/>
      <c r="AV335" s="569"/>
      <c r="AW335" s="569"/>
      <c r="AX335" s="570"/>
    </row>
    <row r="336" spans="1:50" ht="24" hidden="1" customHeight="1" x14ac:dyDescent="0.15">
      <c r="A336" s="563">
        <v>2</v>
      </c>
      <c r="B336" s="563">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66"/>
      <c r="AR336" s="567"/>
      <c r="AS336" s="567"/>
      <c r="AT336" s="567"/>
      <c r="AU336" s="568"/>
      <c r="AV336" s="569"/>
      <c r="AW336" s="569"/>
      <c r="AX336" s="570"/>
    </row>
    <row r="337" spans="1:50" ht="24" hidden="1" customHeight="1" x14ac:dyDescent="0.15">
      <c r="A337" s="563">
        <v>3</v>
      </c>
      <c r="B337" s="563">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66"/>
      <c r="AR337" s="567"/>
      <c r="AS337" s="567"/>
      <c r="AT337" s="567"/>
      <c r="AU337" s="568"/>
      <c r="AV337" s="569"/>
      <c r="AW337" s="569"/>
      <c r="AX337" s="570"/>
    </row>
    <row r="338" spans="1:50" ht="24" hidden="1" customHeight="1" x14ac:dyDescent="0.15">
      <c r="A338" s="563">
        <v>4</v>
      </c>
      <c r="B338" s="563">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66"/>
      <c r="AR338" s="567"/>
      <c r="AS338" s="567"/>
      <c r="AT338" s="567"/>
      <c r="AU338" s="568"/>
      <c r="AV338" s="569"/>
      <c r="AW338" s="569"/>
      <c r="AX338" s="570"/>
    </row>
    <row r="339" spans="1:50" ht="24" hidden="1" customHeight="1" x14ac:dyDescent="0.15">
      <c r="A339" s="563">
        <v>5</v>
      </c>
      <c r="B339" s="563">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66"/>
      <c r="AR339" s="567"/>
      <c r="AS339" s="567"/>
      <c r="AT339" s="567"/>
      <c r="AU339" s="568"/>
      <c r="AV339" s="569"/>
      <c r="AW339" s="569"/>
      <c r="AX339" s="570"/>
    </row>
    <row r="340" spans="1:50" ht="24" hidden="1" customHeight="1" x14ac:dyDescent="0.15">
      <c r="A340" s="563">
        <v>6</v>
      </c>
      <c r="B340" s="563">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66"/>
      <c r="AR340" s="567"/>
      <c r="AS340" s="567"/>
      <c r="AT340" s="567"/>
      <c r="AU340" s="568"/>
      <c r="AV340" s="569"/>
      <c r="AW340" s="569"/>
      <c r="AX340" s="570"/>
    </row>
    <row r="341" spans="1:50" ht="24" hidden="1" customHeight="1" x14ac:dyDescent="0.15">
      <c r="A341" s="563">
        <v>7</v>
      </c>
      <c r="B341" s="563">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66"/>
      <c r="AR341" s="567"/>
      <c r="AS341" s="567"/>
      <c r="AT341" s="567"/>
      <c r="AU341" s="568"/>
      <c r="AV341" s="569"/>
      <c r="AW341" s="569"/>
      <c r="AX341" s="570"/>
    </row>
    <row r="342" spans="1:50" ht="24" hidden="1" customHeight="1" x14ac:dyDescent="0.15">
      <c r="A342" s="563">
        <v>8</v>
      </c>
      <c r="B342" s="563">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66"/>
      <c r="AR342" s="567"/>
      <c r="AS342" s="567"/>
      <c r="AT342" s="567"/>
      <c r="AU342" s="568"/>
      <c r="AV342" s="569"/>
      <c r="AW342" s="569"/>
      <c r="AX342" s="570"/>
    </row>
    <row r="343" spans="1:50" ht="24" hidden="1" customHeight="1" x14ac:dyDescent="0.15">
      <c r="A343" s="563">
        <v>9</v>
      </c>
      <c r="B343" s="563">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66"/>
      <c r="AR343" s="567"/>
      <c r="AS343" s="567"/>
      <c r="AT343" s="567"/>
      <c r="AU343" s="568"/>
      <c r="AV343" s="569"/>
      <c r="AW343" s="569"/>
      <c r="AX343" s="570"/>
    </row>
    <row r="344" spans="1:50" ht="24" hidden="1" customHeight="1" x14ac:dyDescent="0.15">
      <c r="A344" s="563">
        <v>10</v>
      </c>
      <c r="B344" s="563">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66"/>
      <c r="AR344" s="567"/>
      <c r="AS344" s="567"/>
      <c r="AT344" s="567"/>
      <c r="AU344" s="568"/>
      <c r="AV344" s="569"/>
      <c r="AW344" s="569"/>
      <c r="AX344" s="570"/>
    </row>
    <row r="345" spans="1:50" ht="24" hidden="1" customHeight="1" x14ac:dyDescent="0.15">
      <c r="A345" s="563">
        <v>11</v>
      </c>
      <c r="B345" s="563">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66"/>
      <c r="AR345" s="567"/>
      <c r="AS345" s="567"/>
      <c r="AT345" s="567"/>
      <c r="AU345" s="568"/>
      <c r="AV345" s="569"/>
      <c r="AW345" s="569"/>
      <c r="AX345" s="570"/>
    </row>
    <row r="346" spans="1:50" ht="24" hidden="1" customHeight="1" x14ac:dyDescent="0.15">
      <c r="A346" s="563">
        <v>12</v>
      </c>
      <c r="B346" s="563">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66"/>
      <c r="AR346" s="567"/>
      <c r="AS346" s="567"/>
      <c r="AT346" s="567"/>
      <c r="AU346" s="568"/>
      <c r="AV346" s="569"/>
      <c r="AW346" s="569"/>
      <c r="AX346" s="570"/>
    </row>
    <row r="347" spans="1:50" ht="24" hidden="1" customHeight="1" x14ac:dyDescent="0.15">
      <c r="A347" s="563">
        <v>13</v>
      </c>
      <c r="B347" s="563">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66"/>
      <c r="AR347" s="567"/>
      <c r="AS347" s="567"/>
      <c r="AT347" s="567"/>
      <c r="AU347" s="568"/>
      <c r="AV347" s="569"/>
      <c r="AW347" s="569"/>
      <c r="AX347" s="570"/>
    </row>
    <row r="348" spans="1:50" ht="24" hidden="1" customHeight="1" x14ac:dyDescent="0.15">
      <c r="A348" s="563">
        <v>14</v>
      </c>
      <c r="B348" s="563">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66"/>
      <c r="AR348" s="567"/>
      <c r="AS348" s="567"/>
      <c r="AT348" s="567"/>
      <c r="AU348" s="568"/>
      <c r="AV348" s="569"/>
      <c r="AW348" s="569"/>
      <c r="AX348" s="570"/>
    </row>
    <row r="349" spans="1:50" ht="24" hidden="1" customHeight="1" x14ac:dyDescent="0.15">
      <c r="A349" s="563">
        <v>15</v>
      </c>
      <c r="B349" s="563">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66"/>
      <c r="AR349" s="567"/>
      <c r="AS349" s="567"/>
      <c r="AT349" s="567"/>
      <c r="AU349" s="568"/>
      <c r="AV349" s="569"/>
      <c r="AW349" s="569"/>
      <c r="AX349" s="570"/>
    </row>
    <row r="350" spans="1:50" ht="24" hidden="1" customHeight="1" x14ac:dyDescent="0.15">
      <c r="A350" s="563">
        <v>16</v>
      </c>
      <c r="B350" s="563">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66"/>
      <c r="AR350" s="567"/>
      <c r="AS350" s="567"/>
      <c r="AT350" s="567"/>
      <c r="AU350" s="568"/>
      <c r="AV350" s="569"/>
      <c r="AW350" s="569"/>
      <c r="AX350" s="570"/>
    </row>
    <row r="351" spans="1:50" ht="24" hidden="1" customHeight="1" x14ac:dyDescent="0.15">
      <c r="A351" s="563">
        <v>17</v>
      </c>
      <c r="B351" s="563">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3">
        <v>18</v>
      </c>
      <c r="B352" s="563">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3">
        <v>19</v>
      </c>
      <c r="B353" s="563">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3">
        <v>20</v>
      </c>
      <c r="B354" s="563">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3">
        <v>21</v>
      </c>
      <c r="B355" s="563">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3">
        <v>22</v>
      </c>
      <c r="B356" s="563">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3">
        <v>23</v>
      </c>
      <c r="B357" s="563">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3">
        <v>24</v>
      </c>
      <c r="B358" s="563">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3">
        <v>25</v>
      </c>
      <c r="B359" s="563">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3">
        <v>26</v>
      </c>
      <c r="B360" s="563">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3">
        <v>27</v>
      </c>
      <c r="B361" s="563">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3">
        <v>28</v>
      </c>
      <c r="B362" s="563">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3">
        <v>29</v>
      </c>
      <c r="B363" s="563">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3">
        <v>30</v>
      </c>
      <c r="B364" s="563">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368</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3">
        <v>1</v>
      </c>
      <c r="B368" s="563">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66"/>
      <c r="AR368" s="567"/>
      <c r="AS368" s="567"/>
      <c r="AT368" s="567"/>
      <c r="AU368" s="568"/>
      <c r="AV368" s="569"/>
      <c r="AW368" s="569"/>
      <c r="AX368" s="570"/>
    </row>
    <row r="369" spans="1:50" ht="24" hidden="1" customHeight="1" x14ac:dyDescent="0.15">
      <c r="A369" s="563">
        <v>2</v>
      </c>
      <c r="B369" s="563">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66"/>
      <c r="AR369" s="567"/>
      <c r="AS369" s="567"/>
      <c r="AT369" s="567"/>
      <c r="AU369" s="568"/>
      <c r="AV369" s="569"/>
      <c r="AW369" s="569"/>
      <c r="AX369" s="570"/>
    </row>
    <row r="370" spans="1:50" ht="24" hidden="1" customHeight="1" x14ac:dyDescent="0.15">
      <c r="A370" s="563">
        <v>3</v>
      </c>
      <c r="B370" s="563">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66"/>
      <c r="AR370" s="567"/>
      <c r="AS370" s="567"/>
      <c r="AT370" s="567"/>
      <c r="AU370" s="568"/>
      <c r="AV370" s="569"/>
      <c r="AW370" s="569"/>
      <c r="AX370" s="570"/>
    </row>
    <row r="371" spans="1:50" ht="24" hidden="1" customHeight="1" x14ac:dyDescent="0.15">
      <c r="A371" s="563">
        <v>4</v>
      </c>
      <c r="B371" s="563">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66"/>
      <c r="AR371" s="567"/>
      <c r="AS371" s="567"/>
      <c r="AT371" s="567"/>
      <c r="AU371" s="568"/>
      <c r="AV371" s="569"/>
      <c r="AW371" s="569"/>
      <c r="AX371" s="570"/>
    </row>
    <row r="372" spans="1:50" ht="24" hidden="1" customHeight="1" x14ac:dyDescent="0.15">
      <c r="A372" s="563">
        <v>5</v>
      </c>
      <c r="B372" s="563">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66"/>
      <c r="AR372" s="567"/>
      <c r="AS372" s="567"/>
      <c r="AT372" s="567"/>
      <c r="AU372" s="568"/>
      <c r="AV372" s="569"/>
      <c r="AW372" s="569"/>
      <c r="AX372" s="570"/>
    </row>
    <row r="373" spans="1:50" ht="24" hidden="1" customHeight="1" x14ac:dyDescent="0.15">
      <c r="A373" s="563">
        <v>6</v>
      </c>
      <c r="B373" s="563">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66"/>
      <c r="AR373" s="567"/>
      <c r="AS373" s="567"/>
      <c r="AT373" s="567"/>
      <c r="AU373" s="568"/>
      <c r="AV373" s="569"/>
      <c r="AW373" s="569"/>
      <c r="AX373" s="570"/>
    </row>
    <row r="374" spans="1:50" ht="24" hidden="1" customHeight="1" x14ac:dyDescent="0.15">
      <c r="A374" s="563">
        <v>7</v>
      </c>
      <c r="B374" s="563">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66"/>
      <c r="AR374" s="567"/>
      <c r="AS374" s="567"/>
      <c r="AT374" s="567"/>
      <c r="AU374" s="568"/>
      <c r="AV374" s="569"/>
      <c r="AW374" s="569"/>
      <c r="AX374" s="570"/>
    </row>
    <row r="375" spans="1:50" ht="24" hidden="1" customHeight="1" x14ac:dyDescent="0.15">
      <c r="A375" s="563">
        <v>8</v>
      </c>
      <c r="B375" s="563">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3">
        <v>9</v>
      </c>
      <c r="B376" s="563">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3">
        <v>10</v>
      </c>
      <c r="B377" s="563">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3">
        <v>11</v>
      </c>
      <c r="B378" s="563">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3">
        <v>12</v>
      </c>
      <c r="B379" s="563">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3">
        <v>13</v>
      </c>
      <c r="B380" s="563">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3">
        <v>14</v>
      </c>
      <c r="B381" s="563">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3">
        <v>15</v>
      </c>
      <c r="B382" s="563">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3">
        <v>16</v>
      </c>
      <c r="B383" s="563">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3">
        <v>17</v>
      </c>
      <c r="B384" s="563">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3">
        <v>18</v>
      </c>
      <c r="B385" s="563">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3">
        <v>19</v>
      </c>
      <c r="B386" s="563">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3">
        <v>20</v>
      </c>
      <c r="B387" s="563">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3">
        <v>21</v>
      </c>
      <c r="B388" s="563">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3">
        <v>22</v>
      </c>
      <c r="B389" s="563">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3">
        <v>23</v>
      </c>
      <c r="B390" s="563">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3">
        <v>24</v>
      </c>
      <c r="B391" s="563">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3">
        <v>25</v>
      </c>
      <c r="B392" s="563">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3">
        <v>26</v>
      </c>
      <c r="B393" s="563">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3">
        <v>27</v>
      </c>
      <c r="B394" s="563">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3">
        <v>28</v>
      </c>
      <c r="B395" s="563">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3">
        <v>29</v>
      </c>
      <c r="B396" s="563">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3">
        <v>30</v>
      </c>
      <c r="B397" s="563">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368</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3">
        <v>1</v>
      </c>
      <c r="B401" s="563">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66"/>
      <c r="AR401" s="567"/>
      <c r="AS401" s="567"/>
      <c r="AT401" s="567"/>
      <c r="AU401" s="568"/>
      <c r="AV401" s="569"/>
      <c r="AW401" s="569"/>
      <c r="AX401" s="570"/>
    </row>
    <row r="402" spans="1:50" ht="24" hidden="1" customHeight="1" x14ac:dyDescent="0.15">
      <c r="A402" s="563">
        <v>2</v>
      </c>
      <c r="B402" s="563">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66"/>
      <c r="AR402" s="567"/>
      <c r="AS402" s="567"/>
      <c r="AT402" s="567"/>
      <c r="AU402" s="568"/>
      <c r="AV402" s="569"/>
      <c r="AW402" s="569"/>
      <c r="AX402" s="570"/>
    </row>
    <row r="403" spans="1:50" ht="24" hidden="1" customHeight="1" x14ac:dyDescent="0.15">
      <c r="A403" s="563">
        <v>3</v>
      </c>
      <c r="B403" s="563">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66"/>
      <c r="AR403" s="567"/>
      <c r="AS403" s="567"/>
      <c r="AT403" s="567"/>
      <c r="AU403" s="568"/>
      <c r="AV403" s="569"/>
      <c r="AW403" s="569"/>
      <c r="AX403" s="570"/>
    </row>
    <row r="404" spans="1:50" ht="24" hidden="1" customHeight="1" x14ac:dyDescent="0.15">
      <c r="A404" s="563">
        <v>4</v>
      </c>
      <c r="B404" s="563">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66"/>
      <c r="AR404" s="567"/>
      <c r="AS404" s="567"/>
      <c r="AT404" s="567"/>
      <c r="AU404" s="568"/>
      <c r="AV404" s="569"/>
      <c r="AW404" s="569"/>
      <c r="AX404" s="570"/>
    </row>
    <row r="405" spans="1:50" ht="24" hidden="1" customHeight="1" x14ac:dyDescent="0.15">
      <c r="A405" s="563">
        <v>5</v>
      </c>
      <c r="B405" s="563">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66"/>
      <c r="AR405" s="567"/>
      <c r="AS405" s="567"/>
      <c r="AT405" s="567"/>
      <c r="AU405" s="568"/>
      <c r="AV405" s="569"/>
      <c r="AW405" s="569"/>
      <c r="AX405" s="570"/>
    </row>
    <row r="406" spans="1:50" ht="24" hidden="1" customHeight="1" x14ac:dyDescent="0.15">
      <c r="A406" s="563">
        <v>6</v>
      </c>
      <c r="B406" s="563">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66"/>
      <c r="AR406" s="567"/>
      <c r="AS406" s="567"/>
      <c r="AT406" s="567"/>
      <c r="AU406" s="568"/>
      <c r="AV406" s="569"/>
      <c r="AW406" s="569"/>
      <c r="AX406" s="570"/>
    </row>
    <row r="407" spans="1:50" ht="24" hidden="1" customHeight="1" x14ac:dyDescent="0.15">
      <c r="A407" s="563">
        <v>7</v>
      </c>
      <c r="B407" s="563">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66"/>
      <c r="AR407" s="567"/>
      <c r="AS407" s="567"/>
      <c r="AT407" s="567"/>
      <c r="AU407" s="568"/>
      <c r="AV407" s="569"/>
      <c r="AW407" s="569"/>
      <c r="AX407" s="570"/>
    </row>
    <row r="408" spans="1:50" ht="24" hidden="1" customHeight="1" x14ac:dyDescent="0.15">
      <c r="A408" s="563">
        <v>8</v>
      </c>
      <c r="B408" s="563">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66"/>
      <c r="AR408" s="567"/>
      <c r="AS408" s="567"/>
      <c r="AT408" s="567"/>
      <c r="AU408" s="568"/>
      <c r="AV408" s="569"/>
      <c r="AW408" s="569"/>
      <c r="AX408" s="570"/>
    </row>
    <row r="409" spans="1:50" ht="24" hidden="1" customHeight="1" x14ac:dyDescent="0.15">
      <c r="A409" s="563">
        <v>9</v>
      </c>
      <c r="B409" s="563">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66"/>
      <c r="AR409" s="567"/>
      <c r="AS409" s="567"/>
      <c r="AT409" s="567"/>
      <c r="AU409" s="568"/>
      <c r="AV409" s="569"/>
      <c r="AW409" s="569"/>
      <c r="AX409" s="570"/>
    </row>
    <row r="410" spans="1:50" ht="24" hidden="1" customHeight="1" x14ac:dyDescent="0.15">
      <c r="A410" s="563">
        <v>10</v>
      </c>
      <c r="B410" s="563">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66"/>
      <c r="AR410" s="567"/>
      <c r="AS410" s="567"/>
      <c r="AT410" s="567"/>
      <c r="AU410" s="568"/>
      <c r="AV410" s="569"/>
      <c r="AW410" s="569"/>
      <c r="AX410" s="570"/>
    </row>
    <row r="411" spans="1:50" ht="24" hidden="1" customHeight="1" x14ac:dyDescent="0.15">
      <c r="A411" s="563">
        <v>11</v>
      </c>
      <c r="B411" s="563">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66"/>
      <c r="AR411" s="567"/>
      <c r="AS411" s="567"/>
      <c r="AT411" s="567"/>
      <c r="AU411" s="568"/>
      <c r="AV411" s="569"/>
      <c r="AW411" s="569"/>
      <c r="AX411" s="570"/>
    </row>
    <row r="412" spans="1:50" ht="24" hidden="1" customHeight="1" x14ac:dyDescent="0.15">
      <c r="A412" s="563">
        <v>12</v>
      </c>
      <c r="B412" s="563">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66"/>
      <c r="AR412" s="567"/>
      <c r="AS412" s="567"/>
      <c r="AT412" s="567"/>
      <c r="AU412" s="568"/>
      <c r="AV412" s="569"/>
      <c r="AW412" s="569"/>
      <c r="AX412" s="570"/>
    </row>
    <row r="413" spans="1:50" ht="24" hidden="1" customHeight="1" x14ac:dyDescent="0.15">
      <c r="A413" s="563">
        <v>13</v>
      </c>
      <c r="B413" s="563">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66"/>
      <c r="AR413" s="567"/>
      <c r="AS413" s="567"/>
      <c r="AT413" s="567"/>
      <c r="AU413" s="568"/>
      <c r="AV413" s="569"/>
      <c r="AW413" s="569"/>
      <c r="AX413" s="570"/>
    </row>
    <row r="414" spans="1:50" ht="24" hidden="1" customHeight="1" x14ac:dyDescent="0.15">
      <c r="A414" s="563">
        <v>14</v>
      </c>
      <c r="B414" s="563">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66"/>
      <c r="AR414" s="567"/>
      <c r="AS414" s="567"/>
      <c r="AT414" s="567"/>
      <c r="AU414" s="568"/>
      <c r="AV414" s="569"/>
      <c r="AW414" s="569"/>
      <c r="AX414" s="570"/>
    </row>
    <row r="415" spans="1:50" ht="24" hidden="1" customHeight="1" x14ac:dyDescent="0.15">
      <c r="A415" s="563">
        <v>15</v>
      </c>
      <c r="B415" s="563">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66"/>
      <c r="AR415" s="567"/>
      <c r="AS415" s="567"/>
      <c r="AT415" s="567"/>
      <c r="AU415" s="568"/>
      <c r="AV415" s="569"/>
      <c r="AW415" s="569"/>
      <c r="AX415" s="570"/>
    </row>
    <row r="416" spans="1:50" ht="24" hidden="1" customHeight="1" x14ac:dyDescent="0.15">
      <c r="A416" s="563">
        <v>16</v>
      </c>
      <c r="B416" s="563">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66"/>
      <c r="AR416" s="567"/>
      <c r="AS416" s="567"/>
      <c r="AT416" s="567"/>
      <c r="AU416" s="568"/>
      <c r="AV416" s="569"/>
      <c r="AW416" s="569"/>
      <c r="AX416" s="570"/>
    </row>
    <row r="417" spans="1:50" ht="24" hidden="1" customHeight="1" x14ac:dyDescent="0.15">
      <c r="A417" s="563">
        <v>17</v>
      </c>
      <c r="B417" s="563">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66"/>
      <c r="AR417" s="567"/>
      <c r="AS417" s="567"/>
      <c r="AT417" s="567"/>
      <c r="AU417" s="568"/>
      <c r="AV417" s="569"/>
      <c r="AW417" s="569"/>
      <c r="AX417" s="570"/>
    </row>
    <row r="418" spans="1:50" ht="24" hidden="1" customHeight="1" x14ac:dyDescent="0.15">
      <c r="A418" s="563">
        <v>18</v>
      </c>
      <c r="B418" s="563">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66"/>
      <c r="AR418" s="567"/>
      <c r="AS418" s="567"/>
      <c r="AT418" s="567"/>
      <c r="AU418" s="568"/>
      <c r="AV418" s="569"/>
      <c r="AW418" s="569"/>
      <c r="AX418" s="570"/>
    </row>
    <row r="419" spans="1:50" ht="24" hidden="1" customHeight="1" x14ac:dyDescent="0.15">
      <c r="A419" s="563">
        <v>19</v>
      </c>
      <c r="B419" s="563">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66"/>
      <c r="AR419" s="567"/>
      <c r="AS419" s="567"/>
      <c r="AT419" s="567"/>
      <c r="AU419" s="568"/>
      <c r="AV419" s="569"/>
      <c r="AW419" s="569"/>
      <c r="AX419" s="570"/>
    </row>
    <row r="420" spans="1:50" ht="24" hidden="1" customHeight="1" x14ac:dyDescent="0.15">
      <c r="A420" s="563">
        <v>20</v>
      </c>
      <c r="B420" s="563">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66"/>
      <c r="AR420" s="567"/>
      <c r="AS420" s="567"/>
      <c r="AT420" s="567"/>
      <c r="AU420" s="568"/>
      <c r="AV420" s="569"/>
      <c r="AW420" s="569"/>
      <c r="AX420" s="570"/>
    </row>
    <row r="421" spans="1:50" ht="24" hidden="1" customHeight="1" x14ac:dyDescent="0.15">
      <c r="A421" s="563">
        <v>21</v>
      </c>
      <c r="B421" s="563">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66"/>
      <c r="AR421" s="567"/>
      <c r="AS421" s="567"/>
      <c r="AT421" s="567"/>
      <c r="AU421" s="568"/>
      <c r="AV421" s="569"/>
      <c r="AW421" s="569"/>
      <c r="AX421" s="570"/>
    </row>
    <row r="422" spans="1:50" ht="24" hidden="1" customHeight="1" x14ac:dyDescent="0.15">
      <c r="A422" s="563">
        <v>22</v>
      </c>
      <c r="B422" s="563">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66"/>
      <c r="AR422" s="567"/>
      <c r="AS422" s="567"/>
      <c r="AT422" s="567"/>
      <c r="AU422" s="568"/>
      <c r="AV422" s="569"/>
      <c r="AW422" s="569"/>
      <c r="AX422" s="570"/>
    </row>
    <row r="423" spans="1:50" ht="24" hidden="1" customHeight="1" x14ac:dyDescent="0.15">
      <c r="A423" s="563">
        <v>23</v>
      </c>
      <c r="B423" s="563">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66"/>
      <c r="AR423" s="567"/>
      <c r="AS423" s="567"/>
      <c r="AT423" s="567"/>
      <c r="AU423" s="568"/>
      <c r="AV423" s="569"/>
      <c r="AW423" s="569"/>
      <c r="AX423" s="570"/>
    </row>
    <row r="424" spans="1:50" ht="24" hidden="1" customHeight="1" x14ac:dyDescent="0.15">
      <c r="A424" s="563">
        <v>24</v>
      </c>
      <c r="B424" s="563">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66"/>
      <c r="AR424" s="567"/>
      <c r="AS424" s="567"/>
      <c r="AT424" s="567"/>
      <c r="AU424" s="568"/>
      <c r="AV424" s="569"/>
      <c r="AW424" s="569"/>
      <c r="AX424" s="570"/>
    </row>
    <row r="425" spans="1:50" ht="24" hidden="1" customHeight="1" x14ac:dyDescent="0.15">
      <c r="A425" s="563">
        <v>25</v>
      </c>
      <c r="B425" s="563">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66"/>
      <c r="AR425" s="567"/>
      <c r="AS425" s="567"/>
      <c r="AT425" s="567"/>
      <c r="AU425" s="568"/>
      <c r="AV425" s="569"/>
      <c r="AW425" s="569"/>
      <c r="AX425" s="570"/>
    </row>
    <row r="426" spans="1:50" ht="24" hidden="1" customHeight="1" x14ac:dyDescent="0.15">
      <c r="A426" s="563">
        <v>26</v>
      </c>
      <c r="B426" s="563">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66"/>
      <c r="AR426" s="567"/>
      <c r="AS426" s="567"/>
      <c r="AT426" s="567"/>
      <c r="AU426" s="568"/>
      <c r="AV426" s="569"/>
      <c r="AW426" s="569"/>
      <c r="AX426" s="570"/>
    </row>
    <row r="427" spans="1:50" ht="24" hidden="1" customHeight="1" x14ac:dyDescent="0.15">
      <c r="A427" s="563">
        <v>27</v>
      </c>
      <c r="B427" s="563">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3">
        <v>28</v>
      </c>
      <c r="B428" s="563">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3">
        <v>29</v>
      </c>
      <c r="B429" s="563">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3">
        <v>30</v>
      </c>
      <c r="B430" s="563">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368</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3">
        <v>1</v>
      </c>
      <c r="B434" s="563">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66"/>
      <c r="AR434" s="567"/>
      <c r="AS434" s="567"/>
      <c r="AT434" s="567"/>
      <c r="AU434" s="568"/>
      <c r="AV434" s="569"/>
      <c r="AW434" s="569"/>
      <c r="AX434" s="570"/>
    </row>
    <row r="435" spans="1:50" ht="24" hidden="1" customHeight="1" x14ac:dyDescent="0.15">
      <c r="A435" s="563">
        <v>2</v>
      </c>
      <c r="B435" s="563">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66"/>
      <c r="AR435" s="567"/>
      <c r="AS435" s="567"/>
      <c r="AT435" s="567"/>
      <c r="AU435" s="568"/>
      <c r="AV435" s="569"/>
      <c r="AW435" s="569"/>
      <c r="AX435" s="570"/>
    </row>
    <row r="436" spans="1:50" ht="24" hidden="1" customHeight="1" x14ac:dyDescent="0.15">
      <c r="A436" s="563">
        <v>3</v>
      </c>
      <c r="B436" s="563">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66"/>
      <c r="AR436" s="567"/>
      <c r="AS436" s="567"/>
      <c r="AT436" s="567"/>
      <c r="AU436" s="568"/>
      <c r="AV436" s="569"/>
      <c r="AW436" s="569"/>
      <c r="AX436" s="570"/>
    </row>
    <row r="437" spans="1:50" ht="24" hidden="1" customHeight="1" x14ac:dyDescent="0.15">
      <c r="A437" s="563">
        <v>4</v>
      </c>
      <c r="B437" s="563">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66"/>
      <c r="AR437" s="567"/>
      <c r="AS437" s="567"/>
      <c r="AT437" s="567"/>
      <c r="AU437" s="568"/>
      <c r="AV437" s="569"/>
      <c r="AW437" s="569"/>
      <c r="AX437" s="570"/>
    </row>
    <row r="438" spans="1:50" ht="24" hidden="1" customHeight="1" x14ac:dyDescent="0.15">
      <c r="A438" s="563">
        <v>5</v>
      </c>
      <c r="B438" s="563">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66"/>
      <c r="AR438" s="567"/>
      <c r="AS438" s="567"/>
      <c r="AT438" s="567"/>
      <c r="AU438" s="568"/>
      <c r="AV438" s="569"/>
      <c r="AW438" s="569"/>
      <c r="AX438" s="570"/>
    </row>
    <row r="439" spans="1:50" ht="24" hidden="1" customHeight="1" x14ac:dyDescent="0.15">
      <c r="A439" s="563">
        <v>6</v>
      </c>
      <c r="B439" s="563">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66"/>
      <c r="AR439" s="567"/>
      <c r="AS439" s="567"/>
      <c r="AT439" s="567"/>
      <c r="AU439" s="568"/>
      <c r="AV439" s="569"/>
      <c r="AW439" s="569"/>
      <c r="AX439" s="570"/>
    </row>
    <row r="440" spans="1:50" ht="24" hidden="1" customHeight="1" x14ac:dyDescent="0.15">
      <c r="A440" s="563">
        <v>7</v>
      </c>
      <c r="B440" s="563">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66"/>
      <c r="AR440" s="567"/>
      <c r="AS440" s="567"/>
      <c r="AT440" s="567"/>
      <c r="AU440" s="568"/>
      <c r="AV440" s="569"/>
      <c r="AW440" s="569"/>
      <c r="AX440" s="570"/>
    </row>
    <row r="441" spans="1:50" ht="24" hidden="1" customHeight="1" x14ac:dyDescent="0.15">
      <c r="A441" s="563">
        <v>8</v>
      </c>
      <c r="B441" s="563">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66"/>
      <c r="AR441" s="567"/>
      <c r="AS441" s="567"/>
      <c r="AT441" s="567"/>
      <c r="AU441" s="568"/>
      <c r="AV441" s="569"/>
      <c r="AW441" s="569"/>
      <c r="AX441" s="570"/>
    </row>
    <row r="442" spans="1:50" ht="24" hidden="1" customHeight="1" x14ac:dyDescent="0.15">
      <c r="A442" s="563">
        <v>9</v>
      </c>
      <c r="B442" s="563">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66"/>
      <c r="AR442" s="567"/>
      <c r="AS442" s="567"/>
      <c r="AT442" s="567"/>
      <c r="AU442" s="568"/>
      <c r="AV442" s="569"/>
      <c r="AW442" s="569"/>
      <c r="AX442" s="570"/>
    </row>
    <row r="443" spans="1:50" ht="24" hidden="1" customHeight="1" x14ac:dyDescent="0.15">
      <c r="A443" s="563">
        <v>10</v>
      </c>
      <c r="B443" s="563">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66"/>
      <c r="AR443" s="567"/>
      <c r="AS443" s="567"/>
      <c r="AT443" s="567"/>
      <c r="AU443" s="568"/>
      <c r="AV443" s="569"/>
      <c r="AW443" s="569"/>
      <c r="AX443" s="570"/>
    </row>
    <row r="444" spans="1:50" ht="24" hidden="1" customHeight="1" x14ac:dyDescent="0.15">
      <c r="A444" s="563">
        <v>11</v>
      </c>
      <c r="B444" s="563">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66"/>
      <c r="AR444" s="567"/>
      <c r="AS444" s="567"/>
      <c r="AT444" s="567"/>
      <c r="AU444" s="568"/>
      <c r="AV444" s="569"/>
      <c r="AW444" s="569"/>
      <c r="AX444" s="570"/>
    </row>
    <row r="445" spans="1:50" ht="24" hidden="1" customHeight="1" x14ac:dyDescent="0.15">
      <c r="A445" s="563">
        <v>12</v>
      </c>
      <c r="B445" s="563">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66"/>
      <c r="AR445" s="567"/>
      <c r="AS445" s="567"/>
      <c r="AT445" s="567"/>
      <c r="AU445" s="568"/>
      <c r="AV445" s="569"/>
      <c r="AW445" s="569"/>
      <c r="AX445" s="570"/>
    </row>
    <row r="446" spans="1:50" ht="24" hidden="1" customHeight="1" x14ac:dyDescent="0.15">
      <c r="A446" s="563">
        <v>13</v>
      </c>
      <c r="B446" s="563">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66"/>
      <c r="AR446" s="567"/>
      <c r="AS446" s="567"/>
      <c r="AT446" s="567"/>
      <c r="AU446" s="568"/>
      <c r="AV446" s="569"/>
      <c r="AW446" s="569"/>
      <c r="AX446" s="570"/>
    </row>
    <row r="447" spans="1:50" ht="24" hidden="1" customHeight="1" x14ac:dyDescent="0.15">
      <c r="A447" s="563">
        <v>14</v>
      </c>
      <c r="B447" s="563">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3">
        <v>15</v>
      </c>
      <c r="B448" s="563">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3">
        <v>16</v>
      </c>
      <c r="B449" s="563">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3">
        <v>17</v>
      </c>
      <c r="B450" s="563">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3">
        <v>18</v>
      </c>
      <c r="B451" s="563">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3">
        <v>19</v>
      </c>
      <c r="B452" s="563">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3">
        <v>20</v>
      </c>
      <c r="B453" s="563">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3">
        <v>21</v>
      </c>
      <c r="B454" s="563">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3">
        <v>22</v>
      </c>
      <c r="B455" s="563">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3">
        <v>23</v>
      </c>
      <c r="B456" s="563">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3">
        <v>24</v>
      </c>
      <c r="B457" s="563">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3">
        <v>25</v>
      </c>
      <c r="B458" s="563">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3">
        <v>26</v>
      </c>
      <c r="B459" s="563">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3">
        <v>27</v>
      </c>
      <c r="B460" s="563">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3">
        <v>28</v>
      </c>
      <c r="B461" s="563">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3">
        <v>29</v>
      </c>
      <c r="B462" s="563">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3">
        <v>30</v>
      </c>
      <c r="B463" s="563">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368</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3">
        <v>1</v>
      </c>
      <c r="B467" s="563">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3">
        <v>2</v>
      </c>
      <c r="B468" s="563">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3">
        <v>3</v>
      </c>
      <c r="B469" s="563">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3">
        <v>4</v>
      </c>
      <c r="B470" s="563">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3">
        <v>5</v>
      </c>
      <c r="B471" s="563">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3">
        <v>6</v>
      </c>
      <c r="B472" s="563">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3">
        <v>7</v>
      </c>
      <c r="B473" s="563">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3">
        <v>8</v>
      </c>
      <c r="B474" s="563">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3">
        <v>9</v>
      </c>
      <c r="B475" s="563">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3">
        <v>10</v>
      </c>
      <c r="B476" s="563">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3">
        <v>11</v>
      </c>
      <c r="B477" s="563">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3">
        <v>12</v>
      </c>
      <c r="B478" s="563">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3">
        <v>13</v>
      </c>
      <c r="B479" s="563">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3">
        <v>14</v>
      </c>
      <c r="B480" s="563">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3">
        <v>15</v>
      </c>
      <c r="B481" s="563">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3">
        <v>16</v>
      </c>
      <c r="B482" s="563">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3">
        <v>17</v>
      </c>
      <c r="B483" s="563">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3">
        <v>18</v>
      </c>
      <c r="B484" s="563">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3">
        <v>19</v>
      </c>
      <c r="B485" s="563">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3">
        <v>20</v>
      </c>
      <c r="B486" s="563">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3">
        <v>21</v>
      </c>
      <c r="B487" s="563">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3">
        <v>22</v>
      </c>
      <c r="B488" s="563">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3">
        <v>23</v>
      </c>
      <c r="B489" s="563">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3">
        <v>24</v>
      </c>
      <c r="B490" s="563">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3">
        <v>25</v>
      </c>
      <c r="B491" s="563">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3">
        <v>26</v>
      </c>
      <c r="B492" s="563">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3">
        <v>27</v>
      </c>
      <c r="B493" s="563">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3">
        <v>28</v>
      </c>
      <c r="B494" s="563">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3">
        <v>29</v>
      </c>
      <c r="B495" s="563">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3">
        <v>30</v>
      </c>
      <c r="B496" s="563">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1.7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6" manualBreakCount="6">
    <brk id="105" max="16383" man="1"/>
    <brk id="127" max="49" man="1"/>
    <brk id="138" max="49" man="1"/>
    <brk id="177" max="49" man="1"/>
    <brk id="230" max="49" man="1"/>
    <brk id="31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17" sqref="G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2015-06-09T01:05:39Z</cp:lastPrinted>
  <dcterms:created xsi:type="dcterms:W3CDTF">2012-03-13T00:50:25Z</dcterms:created>
  <dcterms:modified xsi:type="dcterms:W3CDTF">2015-07-06T02:46:43Z</dcterms:modified>
</cp:coreProperties>
</file>